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 i="1" l="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 i="1"/>
  <c r="K4" i="1"/>
  <c r="K5" i="1"/>
  <c r="K6" i="1" s="1"/>
  <c r="K7" i="1" s="1"/>
  <c r="K8" i="1" s="1"/>
  <c r="K9" i="1" s="1"/>
  <c r="K10" i="1" s="1"/>
  <c r="K11" i="1" s="1"/>
  <c r="K12" i="1" s="1"/>
  <c r="K13" i="1" s="1"/>
  <c r="K14" i="1" s="1"/>
  <c r="K15" i="1" s="1"/>
  <c r="K16" i="1" s="1"/>
  <c r="K17" i="1" s="1"/>
  <c r="K18" i="1" s="1"/>
  <c r="K19" i="1" s="1"/>
  <c r="K20" i="1" s="1"/>
  <c r="K21" i="1" s="1"/>
  <c r="K22" i="1" s="1"/>
  <c r="K23" i="1" s="1"/>
  <c r="K24" i="1" s="1"/>
  <c r="K25" i="1" s="1"/>
  <c r="K26" i="1" s="1"/>
  <c r="K27" i="1" s="1"/>
  <c r="K28" i="1" s="1"/>
  <c r="K29" i="1" s="1"/>
  <c r="K30" i="1" s="1"/>
  <c r="K31" i="1" s="1"/>
  <c r="K32" i="1" s="1"/>
  <c r="K33" i="1" s="1"/>
  <c r="K34" i="1" s="1"/>
  <c r="K35" i="1" s="1"/>
  <c r="K36" i="1" s="1"/>
  <c r="K37" i="1" s="1"/>
  <c r="K38" i="1" s="1"/>
  <c r="K39" i="1" s="1"/>
  <c r="K40" i="1" s="1"/>
  <c r="K41" i="1" s="1"/>
  <c r="K42" i="1" s="1"/>
  <c r="K43" i="1" s="1"/>
  <c r="K44" i="1" s="1"/>
  <c r="K45" i="1" s="1"/>
  <c r="K46" i="1" s="1"/>
  <c r="K47" i="1" s="1"/>
  <c r="K48" i="1" s="1"/>
  <c r="K49" i="1" s="1"/>
  <c r="K50" i="1" s="1"/>
  <c r="K51" i="1" s="1"/>
  <c r="K52" i="1" s="1"/>
  <c r="K53" i="1" s="1"/>
  <c r="K54" i="1" s="1"/>
  <c r="K55" i="1" s="1"/>
  <c r="K56" i="1" s="1"/>
  <c r="K57" i="1" s="1"/>
  <c r="K58" i="1" s="1"/>
  <c r="K59" i="1" s="1"/>
  <c r="K60" i="1" s="1"/>
  <c r="K61" i="1" s="1"/>
  <c r="K62" i="1" s="1"/>
  <c r="K63" i="1" s="1"/>
  <c r="K64" i="1" s="1"/>
  <c r="K65" i="1" s="1"/>
  <c r="K66" i="1" s="1"/>
  <c r="K67" i="1" s="1"/>
  <c r="K68" i="1" s="1"/>
  <c r="K69" i="1" s="1"/>
  <c r="K70" i="1" s="1"/>
  <c r="K71" i="1" s="1"/>
  <c r="K72" i="1" s="1"/>
  <c r="K73" i="1" s="1"/>
  <c r="K74" i="1" s="1"/>
  <c r="K75" i="1" s="1"/>
  <c r="K76" i="1" s="1"/>
  <c r="K77" i="1" s="1"/>
  <c r="K78" i="1" s="1"/>
  <c r="K79" i="1" s="1"/>
  <c r="K80" i="1" s="1"/>
  <c r="K81" i="1" s="1"/>
  <c r="K82" i="1" s="1"/>
  <c r="K83" i="1" s="1"/>
  <c r="K84" i="1" s="1"/>
  <c r="K85" i="1" s="1"/>
  <c r="K86" i="1" s="1"/>
  <c r="K87" i="1" s="1"/>
  <c r="K88" i="1" s="1"/>
  <c r="K89" i="1" s="1"/>
  <c r="K90" i="1" s="1"/>
  <c r="K91" i="1" s="1"/>
  <c r="K92" i="1" s="1"/>
  <c r="K93" i="1" s="1"/>
  <c r="K94" i="1" s="1"/>
  <c r="K95" i="1" s="1"/>
  <c r="K96" i="1" s="1"/>
  <c r="K97" i="1" s="1"/>
  <c r="K98" i="1" s="1"/>
  <c r="K99" i="1" s="1"/>
  <c r="K100" i="1" s="1"/>
  <c r="K101" i="1" s="1"/>
  <c r="K102" i="1" s="1"/>
  <c r="K103" i="1" s="1"/>
  <c r="K104" i="1" s="1"/>
  <c r="K105" i="1" s="1"/>
  <c r="K106" i="1" s="1"/>
  <c r="K107" i="1" s="1"/>
  <c r="K108" i="1" s="1"/>
  <c r="K109" i="1" s="1"/>
  <c r="K110" i="1" s="1"/>
  <c r="K111" i="1" s="1"/>
  <c r="K112" i="1" s="1"/>
  <c r="K113" i="1" s="1"/>
  <c r="K114" i="1" s="1"/>
  <c r="K115" i="1" s="1"/>
  <c r="K116" i="1" s="1"/>
  <c r="K117" i="1" s="1"/>
  <c r="K118" i="1" s="1"/>
  <c r="K119" i="1" s="1"/>
  <c r="K120" i="1" s="1"/>
  <c r="K121" i="1" s="1"/>
  <c r="K122" i="1" s="1"/>
  <c r="K123" i="1" s="1"/>
  <c r="K124" i="1" s="1"/>
  <c r="K125" i="1" s="1"/>
  <c r="K126" i="1" s="1"/>
  <c r="K127" i="1" s="1"/>
  <c r="K128" i="1" s="1"/>
  <c r="K129" i="1" s="1"/>
  <c r="K130" i="1" s="1"/>
  <c r="K131" i="1" s="1"/>
  <c r="K132" i="1" s="1"/>
  <c r="K133" i="1" s="1"/>
  <c r="K134" i="1" s="1"/>
  <c r="K135" i="1" s="1"/>
  <c r="K136" i="1" s="1"/>
  <c r="K137" i="1" s="1"/>
  <c r="K138" i="1" s="1"/>
  <c r="K139" i="1"/>
  <c r="K140" i="1" s="1"/>
  <c r="K141" i="1" s="1"/>
  <c r="K142" i="1" s="1"/>
  <c r="K143" i="1" s="1"/>
  <c r="K144" i="1" s="1"/>
  <c r="K145" i="1" s="1"/>
  <c r="K146" i="1" s="1"/>
  <c r="K147" i="1"/>
  <c r="K148" i="1" s="1"/>
  <c r="K149" i="1" s="1"/>
  <c r="K150" i="1" s="1"/>
  <c r="K151" i="1" s="1"/>
  <c r="K152" i="1" s="1"/>
  <c r="K153" i="1" s="1"/>
  <c r="K154" i="1" s="1"/>
  <c r="K155" i="1" s="1"/>
  <c r="K156" i="1" s="1"/>
  <c r="K157" i="1" s="1"/>
  <c r="K158" i="1" s="1"/>
  <c r="K159" i="1" s="1"/>
  <c r="K160" i="1" s="1"/>
  <c r="K161" i="1" s="1"/>
  <c r="K162" i="1" s="1"/>
  <c r="K163" i="1" s="1"/>
  <c r="K164" i="1" s="1"/>
  <c r="K165" i="1" s="1"/>
  <c r="K166" i="1" s="1"/>
  <c r="K167" i="1" s="1"/>
  <c r="K168" i="1" s="1"/>
  <c r="K169" i="1" s="1"/>
  <c r="K170" i="1" s="1"/>
  <c r="K171" i="1" s="1"/>
  <c r="K172" i="1" s="1"/>
  <c r="K173" i="1" s="1"/>
  <c r="K174" i="1" s="1"/>
  <c r="K175" i="1" s="1"/>
  <c r="K176" i="1" s="1"/>
  <c r="K177" i="1" s="1"/>
  <c r="K178" i="1" s="1"/>
  <c r="K179" i="1" s="1"/>
  <c r="K180" i="1" s="1"/>
  <c r="K181" i="1" s="1"/>
  <c r="K182" i="1" s="1"/>
  <c r="K183" i="1" s="1"/>
  <c r="K184" i="1" s="1"/>
  <c r="K185" i="1" s="1"/>
  <c r="K186" i="1" s="1"/>
  <c r="K187" i="1" s="1"/>
  <c r="K188" i="1" s="1"/>
  <c r="K189" i="1" s="1"/>
  <c r="K190" i="1" s="1"/>
  <c r="K191" i="1" s="1"/>
  <c r="K192" i="1" s="1"/>
  <c r="K193" i="1" s="1"/>
  <c r="K194" i="1" s="1"/>
  <c r="K195" i="1" s="1"/>
  <c r="K196" i="1" s="1"/>
  <c r="K197" i="1" s="1"/>
  <c r="K198" i="1" s="1"/>
  <c r="K199" i="1" s="1"/>
  <c r="K200" i="1" s="1"/>
  <c r="K201" i="1" s="1"/>
  <c r="K202" i="1" s="1"/>
  <c r="K203" i="1" s="1"/>
  <c r="K204" i="1" s="1"/>
  <c r="K205" i="1" s="1"/>
  <c r="K206" i="1" s="1"/>
  <c r="K207" i="1" s="1"/>
  <c r="K208" i="1" s="1"/>
  <c r="K209" i="1" s="1"/>
  <c r="K210" i="1" s="1"/>
  <c r="K211" i="1" s="1"/>
  <c r="K212" i="1" s="1"/>
  <c r="K213" i="1" s="1"/>
  <c r="K214" i="1" s="1"/>
  <c r="K215" i="1" s="1"/>
  <c r="K216" i="1" s="1"/>
  <c r="K217" i="1" s="1"/>
  <c r="K218" i="1" s="1"/>
  <c r="K219" i="1" s="1"/>
  <c r="K220" i="1" s="1"/>
  <c r="K221" i="1" s="1"/>
  <c r="K222" i="1" s="1"/>
  <c r="K223" i="1" s="1"/>
  <c r="K224" i="1" s="1"/>
  <c r="K225" i="1" s="1"/>
  <c r="K226" i="1" s="1"/>
  <c r="K227" i="1" s="1"/>
  <c r="K228" i="1" s="1"/>
  <c r="K229" i="1" s="1"/>
  <c r="K230" i="1" s="1"/>
  <c r="K231" i="1" s="1"/>
  <c r="K232" i="1" s="1"/>
  <c r="K233" i="1" s="1"/>
  <c r="K234" i="1" s="1"/>
  <c r="K235" i="1" s="1"/>
  <c r="K236" i="1" s="1"/>
  <c r="K237" i="1" s="1"/>
  <c r="K238" i="1" s="1"/>
  <c r="K239" i="1" s="1"/>
  <c r="K240" i="1" s="1"/>
  <c r="K241" i="1" s="1"/>
  <c r="K242" i="1" s="1"/>
  <c r="K243" i="1" s="1"/>
  <c r="K244" i="1" s="1"/>
  <c r="K245" i="1" s="1"/>
  <c r="K246" i="1" s="1"/>
  <c r="K247" i="1" s="1"/>
  <c r="K248" i="1" s="1"/>
  <c r="K249" i="1" s="1"/>
  <c r="K250" i="1" s="1"/>
  <c r="K251" i="1" s="1"/>
  <c r="K3" i="1"/>
  <c r="J2" i="1"/>
  <c r="H2" i="1"/>
  <c r="G2" i="1"/>
  <c r="G3" i="1" s="1"/>
  <c r="H3" i="1" l="1"/>
  <c r="J3" i="1" s="1"/>
  <c r="M3" i="1" s="1"/>
  <c r="G4" i="1"/>
  <c r="I3" i="1"/>
  <c r="I2" i="1"/>
  <c r="G5" i="1" l="1"/>
  <c r="I4" i="1"/>
  <c r="H4" i="1"/>
  <c r="J4" i="1" l="1"/>
  <c r="G6" i="1"/>
  <c r="I5" i="1"/>
  <c r="G7" i="1" l="1"/>
  <c r="I6" i="1"/>
  <c r="H5" i="1"/>
  <c r="J5" i="1" s="1"/>
  <c r="M4" i="1"/>
  <c r="H6" i="1" l="1"/>
  <c r="J6" i="1" s="1"/>
  <c r="M5" i="1"/>
  <c r="G8" i="1"/>
  <c r="I7" i="1"/>
  <c r="G9" i="1" l="1"/>
  <c r="I8" i="1"/>
  <c r="H7" i="1"/>
  <c r="J7" i="1" s="1"/>
  <c r="M6" i="1"/>
  <c r="I9" i="1" l="1"/>
  <c r="G10" i="1"/>
  <c r="H8" i="1"/>
  <c r="J8" i="1" s="1"/>
  <c r="M7" i="1"/>
  <c r="H9" i="1" l="1"/>
  <c r="J9" i="1" s="1"/>
  <c r="M8" i="1"/>
  <c r="I10" i="1"/>
  <c r="G11" i="1"/>
  <c r="H10" i="1" l="1"/>
  <c r="J10" i="1" s="1"/>
  <c r="M9" i="1"/>
  <c r="G12" i="1"/>
  <c r="I11" i="1"/>
  <c r="G13" i="1" l="1"/>
  <c r="I12" i="1"/>
  <c r="H11" i="1"/>
  <c r="J11" i="1" s="1"/>
  <c r="M10" i="1"/>
  <c r="H12" i="1" l="1"/>
  <c r="J12" i="1" s="1"/>
  <c r="M11" i="1"/>
  <c r="G14" i="1"/>
  <c r="I13" i="1"/>
  <c r="G15" i="1" l="1"/>
  <c r="I14" i="1"/>
  <c r="H13" i="1"/>
  <c r="J13" i="1" s="1"/>
  <c r="M12" i="1"/>
  <c r="G16" i="1" l="1"/>
  <c r="I15" i="1"/>
  <c r="H14" i="1"/>
  <c r="J14" i="1" s="1"/>
  <c r="M13" i="1"/>
  <c r="H15" i="1" l="1"/>
  <c r="J15" i="1" s="1"/>
  <c r="M14" i="1"/>
  <c r="G17" i="1"/>
  <c r="I16" i="1"/>
  <c r="I17" i="1" l="1"/>
  <c r="G18" i="1"/>
  <c r="H16" i="1"/>
  <c r="J16" i="1" s="1"/>
  <c r="M15" i="1"/>
  <c r="H17" i="1" l="1"/>
  <c r="J17" i="1" s="1"/>
  <c r="M16" i="1"/>
  <c r="I18" i="1"/>
  <c r="G19" i="1"/>
  <c r="G20" i="1" l="1"/>
  <c r="I19" i="1"/>
  <c r="H18" i="1"/>
  <c r="J18" i="1" s="1"/>
  <c r="M17" i="1"/>
  <c r="H19" i="1" l="1"/>
  <c r="J19" i="1" s="1"/>
  <c r="M18" i="1"/>
  <c r="G21" i="1"/>
  <c r="I20" i="1"/>
  <c r="G22" i="1" l="1"/>
  <c r="I21" i="1"/>
  <c r="H20" i="1"/>
  <c r="J20" i="1" s="1"/>
  <c r="M19" i="1"/>
  <c r="H21" i="1" l="1"/>
  <c r="J21" i="1" s="1"/>
  <c r="M20" i="1"/>
  <c r="G23" i="1"/>
  <c r="I22" i="1"/>
  <c r="G24" i="1" l="1"/>
  <c r="I23" i="1"/>
  <c r="H22" i="1"/>
  <c r="J22" i="1" s="1"/>
  <c r="M21" i="1"/>
  <c r="H23" i="1" l="1"/>
  <c r="J23" i="1" s="1"/>
  <c r="M22" i="1"/>
  <c r="G25" i="1"/>
  <c r="I24" i="1"/>
  <c r="I25" i="1" l="1"/>
  <c r="G26" i="1"/>
  <c r="H24" i="1"/>
  <c r="J24" i="1" s="1"/>
  <c r="M23" i="1"/>
  <c r="H25" i="1" l="1"/>
  <c r="J25" i="1" s="1"/>
  <c r="M24" i="1"/>
  <c r="I26" i="1"/>
  <c r="G27" i="1"/>
  <c r="G28" i="1" l="1"/>
  <c r="I27" i="1"/>
  <c r="H26" i="1"/>
  <c r="J26" i="1" s="1"/>
  <c r="M25" i="1"/>
  <c r="H27" i="1" l="1"/>
  <c r="J27" i="1" s="1"/>
  <c r="M26" i="1"/>
  <c r="G29" i="1"/>
  <c r="I28" i="1"/>
  <c r="G30" i="1" l="1"/>
  <c r="I29" i="1"/>
  <c r="H28" i="1"/>
  <c r="J28" i="1" s="1"/>
  <c r="M27" i="1"/>
  <c r="H29" i="1" l="1"/>
  <c r="J29" i="1" s="1"/>
  <c r="M28" i="1"/>
  <c r="G31" i="1"/>
  <c r="I30" i="1"/>
  <c r="G32" i="1" l="1"/>
  <c r="I31" i="1"/>
  <c r="H30" i="1"/>
  <c r="J30" i="1" s="1"/>
  <c r="M29" i="1"/>
  <c r="H31" i="1" l="1"/>
  <c r="J31" i="1" s="1"/>
  <c r="M30" i="1"/>
  <c r="G33" i="1"/>
  <c r="I32" i="1"/>
  <c r="G34" i="1" l="1"/>
  <c r="I33" i="1"/>
  <c r="H32" i="1"/>
  <c r="J32" i="1" s="1"/>
  <c r="M31" i="1"/>
  <c r="H33" i="1" l="1"/>
  <c r="J33" i="1" s="1"/>
  <c r="M32" i="1"/>
  <c r="G35" i="1"/>
  <c r="I34" i="1"/>
  <c r="G36" i="1" l="1"/>
  <c r="I35" i="1"/>
  <c r="H34" i="1"/>
  <c r="J34" i="1" s="1"/>
  <c r="M33" i="1"/>
  <c r="H35" i="1" l="1"/>
  <c r="J35" i="1" s="1"/>
  <c r="M34" i="1"/>
  <c r="G37" i="1"/>
  <c r="I36" i="1"/>
  <c r="G38" i="1" l="1"/>
  <c r="I37" i="1"/>
  <c r="H36" i="1"/>
  <c r="J36" i="1" s="1"/>
  <c r="M35" i="1"/>
  <c r="H37" i="1" l="1"/>
  <c r="J37" i="1" s="1"/>
  <c r="M36" i="1"/>
  <c r="G39" i="1"/>
  <c r="I38" i="1"/>
  <c r="G40" i="1" l="1"/>
  <c r="I39" i="1"/>
  <c r="H38" i="1"/>
  <c r="J38" i="1" s="1"/>
  <c r="M37" i="1"/>
  <c r="H39" i="1" l="1"/>
  <c r="J39" i="1" s="1"/>
  <c r="M38" i="1"/>
  <c r="G41" i="1"/>
  <c r="I40" i="1"/>
  <c r="G42" i="1" l="1"/>
  <c r="I41" i="1"/>
  <c r="H40" i="1"/>
  <c r="J40" i="1" s="1"/>
  <c r="M39" i="1"/>
  <c r="H41" i="1" l="1"/>
  <c r="J41" i="1" s="1"/>
  <c r="M40" i="1"/>
  <c r="G43" i="1"/>
  <c r="I42" i="1"/>
  <c r="G44" i="1" l="1"/>
  <c r="I43" i="1"/>
  <c r="H42" i="1"/>
  <c r="J42" i="1" s="1"/>
  <c r="M41" i="1"/>
  <c r="H43" i="1" l="1"/>
  <c r="J43" i="1" s="1"/>
  <c r="M42" i="1"/>
  <c r="G45" i="1"/>
  <c r="I44" i="1"/>
  <c r="G46" i="1" l="1"/>
  <c r="I45" i="1"/>
  <c r="H44" i="1"/>
  <c r="J44" i="1" s="1"/>
  <c r="M43" i="1"/>
  <c r="H45" i="1" l="1"/>
  <c r="J45" i="1" s="1"/>
  <c r="M44" i="1"/>
  <c r="G47" i="1"/>
  <c r="I46" i="1"/>
  <c r="G48" i="1" l="1"/>
  <c r="I47" i="1"/>
  <c r="H46" i="1"/>
  <c r="J46" i="1" s="1"/>
  <c r="M45" i="1"/>
  <c r="H47" i="1" l="1"/>
  <c r="J47" i="1" s="1"/>
  <c r="M46" i="1"/>
  <c r="G49" i="1"/>
  <c r="I48" i="1"/>
  <c r="G50" i="1" l="1"/>
  <c r="I49" i="1"/>
  <c r="H48" i="1"/>
  <c r="J48" i="1" s="1"/>
  <c r="M47" i="1"/>
  <c r="H49" i="1" l="1"/>
  <c r="J49" i="1" s="1"/>
  <c r="M48" i="1"/>
  <c r="G51" i="1"/>
  <c r="I50" i="1"/>
  <c r="G52" i="1" l="1"/>
  <c r="I51" i="1"/>
  <c r="H50" i="1"/>
  <c r="J50" i="1" s="1"/>
  <c r="M49" i="1"/>
  <c r="H51" i="1" l="1"/>
  <c r="J51" i="1" s="1"/>
  <c r="M50" i="1"/>
  <c r="G53" i="1"/>
  <c r="I52" i="1"/>
  <c r="G54" i="1" l="1"/>
  <c r="I53" i="1"/>
  <c r="H52" i="1"/>
  <c r="J52" i="1" s="1"/>
  <c r="M51" i="1"/>
  <c r="H53" i="1" l="1"/>
  <c r="J53" i="1" s="1"/>
  <c r="M52" i="1"/>
  <c r="G55" i="1"/>
  <c r="I54" i="1"/>
  <c r="G56" i="1" l="1"/>
  <c r="I55" i="1"/>
  <c r="H54" i="1"/>
  <c r="J54" i="1" s="1"/>
  <c r="M53" i="1"/>
  <c r="H55" i="1" l="1"/>
  <c r="J55" i="1" s="1"/>
  <c r="M54" i="1"/>
  <c r="G57" i="1"/>
  <c r="I56" i="1"/>
  <c r="G58" i="1" l="1"/>
  <c r="I57" i="1"/>
  <c r="H56" i="1"/>
  <c r="J56" i="1" s="1"/>
  <c r="M55" i="1"/>
  <c r="G59" i="1" l="1"/>
  <c r="I58" i="1"/>
  <c r="H57" i="1"/>
  <c r="J57" i="1" s="1"/>
  <c r="M56" i="1"/>
  <c r="H58" i="1" l="1"/>
  <c r="J58" i="1" s="1"/>
  <c r="M57" i="1"/>
  <c r="G60" i="1"/>
  <c r="I59" i="1"/>
  <c r="G61" i="1" l="1"/>
  <c r="I60" i="1"/>
  <c r="H59" i="1"/>
  <c r="J59" i="1" s="1"/>
  <c r="M58" i="1"/>
  <c r="H60" i="1" l="1"/>
  <c r="J60" i="1" s="1"/>
  <c r="M59" i="1"/>
  <c r="G62" i="1"/>
  <c r="I61" i="1"/>
  <c r="G63" i="1" l="1"/>
  <c r="I62" i="1"/>
  <c r="H61" i="1"/>
  <c r="J61" i="1" s="1"/>
  <c r="M60" i="1"/>
  <c r="H62" i="1" l="1"/>
  <c r="J62" i="1" s="1"/>
  <c r="M61" i="1"/>
  <c r="G64" i="1"/>
  <c r="I63" i="1"/>
  <c r="G65" i="1" l="1"/>
  <c r="I64" i="1"/>
  <c r="H63" i="1"/>
  <c r="J63" i="1" s="1"/>
  <c r="M62" i="1"/>
  <c r="H64" i="1" l="1"/>
  <c r="J64" i="1" s="1"/>
  <c r="M63" i="1"/>
  <c r="G66" i="1"/>
  <c r="I65" i="1"/>
  <c r="G67" i="1" l="1"/>
  <c r="I66" i="1"/>
  <c r="H65" i="1"/>
  <c r="J65" i="1" s="1"/>
  <c r="M64" i="1"/>
  <c r="H66" i="1" l="1"/>
  <c r="J66" i="1" s="1"/>
  <c r="M65" i="1"/>
  <c r="G68" i="1"/>
  <c r="I67" i="1"/>
  <c r="H67" i="1" l="1"/>
  <c r="J67" i="1" s="1"/>
  <c r="M66" i="1"/>
  <c r="G69" i="1"/>
  <c r="I68" i="1"/>
  <c r="G70" i="1" l="1"/>
  <c r="I69" i="1"/>
  <c r="H68" i="1"/>
  <c r="J68" i="1" s="1"/>
  <c r="M67" i="1"/>
  <c r="H69" i="1" l="1"/>
  <c r="J69" i="1" s="1"/>
  <c r="M68" i="1"/>
  <c r="G71" i="1"/>
  <c r="I70" i="1"/>
  <c r="G72" i="1" l="1"/>
  <c r="I71" i="1"/>
  <c r="H70" i="1"/>
  <c r="J70" i="1" s="1"/>
  <c r="M69" i="1"/>
  <c r="H71" i="1" l="1"/>
  <c r="J71" i="1" s="1"/>
  <c r="M70" i="1"/>
  <c r="G73" i="1"/>
  <c r="I72" i="1"/>
  <c r="G74" i="1" l="1"/>
  <c r="I73" i="1"/>
  <c r="H72" i="1"/>
  <c r="J72" i="1" s="1"/>
  <c r="M71" i="1"/>
  <c r="H73" i="1" l="1"/>
  <c r="J73" i="1" s="1"/>
  <c r="M72" i="1"/>
  <c r="G75" i="1"/>
  <c r="I74" i="1"/>
  <c r="G76" i="1" l="1"/>
  <c r="I75" i="1"/>
  <c r="H74" i="1"/>
  <c r="J74" i="1" s="1"/>
  <c r="M73" i="1"/>
  <c r="H75" i="1" l="1"/>
  <c r="J75" i="1" s="1"/>
  <c r="M74" i="1"/>
  <c r="G77" i="1"/>
  <c r="I76" i="1"/>
  <c r="G78" i="1" l="1"/>
  <c r="I77" i="1"/>
  <c r="H76" i="1"/>
  <c r="J76" i="1" s="1"/>
  <c r="M75" i="1"/>
  <c r="H77" i="1" l="1"/>
  <c r="J77" i="1" s="1"/>
  <c r="M76" i="1"/>
  <c r="G79" i="1"/>
  <c r="I78" i="1"/>
  <c r="G80" i="1" l="1"/>
  <c r="I79" i="1"/>
  <c r="H78" i="1"/>
  <c r="J78" i="1" s="1"/>
  <c r="M77" i="1"/>
  <c r="H79" i="1" l="1"/>
  <c r="J79" i="1" s="1"/>
  <c r="M78" i="1"/>
  <c r="G81" i="1"/>
  <c r="I80" i="1"/>
  <c r="G82" i="1" l="1"/>
  <c r="I81" i="1"/>
  <c r="H80" i="1"/>
  <c r="J80" i="1" s="1"/>
  <c r="M79" i="1"/>
  <c r="H81" i="1" l="1"/>
  <c r="J81" i="1" s="1"/>
  <c r="M80" i="1"/>
  <c r="G83" i="1"/>
  <c r="I82" i="1"/>
  <c r="G84" i="1" l="1"/>
  <c r="I83" i="1"/>
  <c r="H82" i="1"/>
  <c r="J82" i="1" s="1"/>
  <c r="M81" i="1"/>
  <c r="H83" i="1" l="1"/>
  <c r="J83" i="1" s="1"/>
  <c r="M82" i="1"/>
  <c r="G85" i="1"/>
  <c r="I84" i="1"/>
  <c r="G86" i="1" l="1"/>
  <c r="I85" i="1"/>
  <c r="H84" i="1"/>
  <c r="J84" i="1" s="1"/>
  <c r="M83" i="1"/>
  <c r="H85" i="1" l="1"/>
  <c r="J85" i="1" s="1"/>
  <c r="M84" i="1"/>
  <c r="G87" i="1"/>
  <c r="I86" i="1"/>
  <c r="G88" i="1" l="1"/>
  <c r="I87" i="1"/>
  <c r="H86" i="1"/>
  <c r="J86" i="1" s="1"/>
  <c r="M85" i="1"/>
  <c r="H87" i="1" l="1"/>
  <c r="J87" i="1" s="1"/>
  <c r="M86" i="1"/>
  <c r="G89" i="1"/>
  <c r="I88" i="1"/>
  <c r="G90" i="1" l="1"/>
  <c r="I89" i="1"/>
  <c r="H88" i="1"/>
  <c r="J88" i="1" s="1"/>
  <c r="M87" i="1"/>
  <c r="H89" i="1" l="1"/>
  <c r="J89" i="1" s="1"/>
  <c r="M88" i="1"/>
  <c r="G91" i="1"/>
  <c r="I90" i="1"/>
  <c r="G92" i="1" l="1"/>
  <c r="I91" i="1"/>
  <c r="H90" i="1"/>
  <c r="J90" i="1" s="1"/>
  <c r="M89" i="1"/>
  <c r="H91" i="1" l="1"/>
  <c r="J91" i="1" s="1"/>
  <c r="M90" i="1"/>
  <c r="G93" i="1"/>
  <c r="I92" i="1"/>
  <c r="G94" i="1" l="1"/>
  <c r="I93" i="1"/>
  <c r="H92" i="1"/>
  <c r="J92" i="1" s="1"/>
  <c r="M91" i="1"/>
  <c r="H93" i="1" l="1"/>
  <c r="J93" i="1" s="1"/>
  <c r="M92" i="1"/>
  <c r="G95" i="1"/>
  <c r="I94" i="1"/>
  <c r="G96" i="1" l="1"/>
  <c r="I95" i="1"/>
  <c r="H94" i="1"/>
  <c r="J94" i="1" s="1"/>
  <c r="M93" i="1"/>
  <c r="H95" i="1" l="1"/>
  <c r="J95" i="1" s="1"/>
  <c r="M94" i="1"/>
  <c r="G97" i="1"/>
  <c r="I96" i="1"/>
  <c r="G98" i="1" l="1"/>
  <c r="I97" i="1"/>
  <c r="H96" i="1"/>
  <c r="J96" i="1" s="1"/>
  <c r="M95" i="1"/>
  <c r="H97" i="1" l="1"/>
  <c r="J97" i="1" s="1"/>
  <c r="M96" i="1"/>
  <c r="G99" i="1"/>
  <c r="I98" i="1"/>
  <c r="G100" i="1" l="1"/>
  <c r="I99" i="1"/>
  <c r="H98" i="1"/>
  <c r="J98" i="1" s="1"/>
  <c r="M97" i="1"/>
  <c r="G101" i="1" l="1"/>
  <c r="I100" i="1"/>
  <c r="H99" i="1"/>
  <c r="J99" i="1" s="1"/>
  <c r="M98" i="1"/>
  <c r="H100" i="1" l="1"/>
  <c r="J100" i="1" s="1"/>
  <c r="M99" i="1"/>
  <c r="G102" i="1"/>
  <c r="I101" i="1"/>
  <c r="G103" i="1" l="1"/>
  <c r="I102" i="1"/>
  <c r="H101" i="1"/>
  <c r="J101" i="1" s="1"/>
  <c r="M100" i="1"/>
  <c r="H102" i="1" l="1"/>
  <c r="J102" i="1" s="1"/>
  <c r="M101" i="1"/>
  <c r="G104" i="1"/>
  <c r="I103" i="1"/>
  <c r="G105" i="1" l="1"/>
  <c r="I104" i="1"/>
  <c r="H103" i="1"/>
  <c r="J103" i="1" s="1"/>
  <c r="M102" i="1"/>
  <c r="H104" i="1" l="1"/>
  <c r="J104" i="1" s="1"/>
  <c r="M103" i="1"/>
  <c r="G106" i="1"/>
  <c r="I105" i="1"/>
  <c r="G107" i="1" l="1"/>
  <c r="I106" i="1"/>
  <c r="H105" i="1"/>
  <c r="J105" i="1" s="1"/>
  <c r="M104" i="1"/>
  <c r="H106" i="1" l="1"/>
  <c r="J106" i="1" s="1"/>
  <c r="M105" i="1"/>
  <c r="G108" i="1"/>
  <c r="I107" i="1"/>
  <c r="G109" i="1" l="1"/>
  <c r="I108" i="1"/>
  <c r="H107" i="1"/>
  <c r="J107" i="1" s="1"/>
  <c r="M106" i="1"/>
  <c r="H108" i="1" l="1"/>
  <c r="J108" i="1" s="1"/>
  <c r="M107" i="1"/>
  <c r="G110" i="1"/>
  <c r="I109" i="1"/>
  <c r="G111" i="1" l="1"/>
  <c r="I110" i="1"/>
  <c r="H109" i="1"/>
  <c r="J109" i="1" s="1"/>
  <c r="M108" i="1"/>
  <c r="H110" i="1" l="1"/>
  <c r="J110" i="1" s="1"/>
  <c r="M109" i="1"/>
  <c r="G112" i="1"/>
  <c r="I111" i="1"/>
  <c r="G113" i="1" l="1"/>
  <c r="I112" i="1"/>
  <c r="H111" i="1"/>
  <c r="J111" i="1" s="1"/>
  <c r="M110" i="1"/>
  <c r="H112" i="1" l="1"/>
  <c r="J112" i="1" s="1"/>
  <c r="M111" i="1"/>
  <c r="G114" i="1"/>
  <c r="I113" i="1"/>
  <c r="G115" i="1" l="1"/>
  <c r="I114" i="1"/>
  <c r="H113" i="1"/>
  <c r="J113" i="1" s="1"/>
  <c r="M112" i="1"/>
  <c r="H114" i="1" l="1"/>
  <c r="J114" i="1" s="1"/>
  <c r="M113" i="1"/>
  <c r="G116" i="1"/>
  <c r="I115" i="1"/>
  <c r="G117" i="1" l="1"/>
  <c r="I116" i="1"/>
  <c r="H115" i="1"/>
  <c r="J115" i="1" s="1"/>
  <c r="M114" i="1"/>
  <c r="G118" i="1" l="1"/>
  <c r="I117" i="1"/>
  <c r="H116" i="1"/>
  <c r="J116" i="1" s="1"/>
  <c r="M115" i="1"/>
  <c r="H117" i="1" l="1"/>
  <c r="J117" i="1" s="1"/>
  <c r="M116" i="1"/>
  <c r="G119" i="1"/>
  <c r="I118" i="1"/>
  <c r="G120" i="1" l="1"/>
  <c r="I119" i="1"/>
  <c r="H118" i="1"/>
  <c r="J118" i="1" s="1"/>
  <c r="M117" i="1"/>
  <c r="H119" i="1" l="1"/>
  <c r="J119" i="1" s="1"/>
  <c r="M118" i="1"/>
  <c r="G121" i="1"/>
  <c r="I120" i="1"/>
  <c r="G122" i="1" l="1"/>
  <c r="I121" i="1"/>
  <c r="H120" i="1"/>
  <c r="J120" i="1" s="1"/>
  <c r="M119" i="1"/>
  <c r="H121" i="1" l="1"/>
  <c r="J121" i="1" s="1"/>
  <c r="M120" i="1"/>
  <c r="G123" i="1"/>
  <c r="I122" i="1"/>
  <c r="G124" i="1" l="1"/>
  <c r="I123" i="1"/>
  <c r="H122" i="1"/>
  <c r="J122" i="1" s="1"/>
  <c r="M121" i="1"/>
  <c r="G125" i="1" l="1"/>
  <c r="I124" i="1"/>
  <c r="H123" i="1"/>
  <c r="J123" i="1" s="1"/>
  <c r="M122" i="1"/>
  <c r="H124" i="1" l="1"/>
  <c r="J124" i="1" s="1"/>
  <c r="M123" i="1"/>
  <c r="G126" i="1"/>
  <c r="I125" i="1"/>
  <c r="G127" i="1" l="1"/>
  <c r="I126" i="1"/>
  <c r="H125" i="1"/>
  <c r="J125" i="1" s="1"/>
  <c r="M124" i="1"/>
  <c r="H126" i="1" l="1"/>
  <c r="J126" i="1" s="1"/>
  <c r="M125" i="1"/>
  <c r="G128" i="1"/>
  <c r="I127" i="1"/>
  <c r="G129" i="1" l="1"/>
  <c r="I128" i="1"/>
  <c r="H127" i="1"/>
  <c r="J127" i="1" s="1"/>
  <c r="M126" i="1"/>
  <c r="H128" i="1" l="1"/>
  <c r="J128" i="1" s="1"/>
  <c r="M127" i="1"/>
  <c r="G130" i="1"/>
  <c r="I129" i="1"/>
  <c r="G131" i="1" l="1"/>
  <c r="I130" i="1"/>
  <c r="H129" i="1"/>
  <c r="J129" i="1" s="1"/>
  <c r="M128" i="1"/>
  <c r="H130" i="1" l="1"/>
  <c r="J130" i="1" s="1"/>
  <c r="M129" i="1"/>
  <c r="G132" i="1"/>
  <c r="I131" i="1"/>
  <c r="G133" i="1" l="1"/>
  <c r="I132" i="1"/>
  <c r="H131" i="1"/>
  <c r="J131" i="1" s="1"/>
  <c r="M130" i="1"/>
  <c r="H132" i="1" l="1"/>
  <c r="J132" i="1" s="1"/>
  <c r="M131" i="1"/>
  <c r="G134" i="1"/>
  <c r="I133" i="1"/>
  <c r="G135" i="1" l="1"/>
  <c r="I134" i="1"/>
  <c r="H133" i="1"/>
  <c r="J133" i="1" s="1"/>
  <c r="M132" i="1"/>
  <c r="H134" i="1" l="1"/>
  <c r="J134" i="1" s="1"/>
  <c r="M133" i="1"/>
  <c r="G136" i="1"/>
  <c r="I135" i="1"/>
  <c r="H135" i="1" l="1"/>
  <c r="J135" i="1" s="1"/>
  <c r="M134" i="1"/>
  <c r="G137" i="1"/>
  <c r="I136" i="1"/>
  <c r="G138" i="1" l="1"/>
  <c r="I137" i="1"/>
  <c r="H136" i="1"/>
  <c r="J136" i="1" s="1"/>
  <c r="M135" i="1"/>
  <c r="H137" i="1" l="1"/>
  <c r="J137" i="1" s="1"/>
  <c r="M136" i="1"/>
  <c r="G139" i="1"/>
  <c r="I138" i="1"/>
  <c r="G140" i="1" l="1"/>
  <c r="I139" i="1"/>
  <c r="H138" i="1"/>
  <c r="J138" i="1" s="1"/>
  <c r="M137" i="1"/>
  <c r="H139" i="1" l="1"/>
  <c r="J139" i="1" s="1"/>
  <c r="M138" i="1"/>
  <c r="G141" i="1"/>
  <c r="I140" i="1"/>
  <c r="G142" i="1" l="1"/>
  <c r="I141" i="1"/>
  <c r="H140" i="1"/>
  <c r="J140" i="1" s="1"/>
  <c r="M139" i="1"/>
  <c r="H141" i="1" l="1"/>
  <c r="J141" i="1" s="1"/>
  <c r="M140" i="1"/>
  <c r="G143" i="1"/>
  <c r="I142" i="1"/>
  <c r="G144" i="1" l="1"/>
  <c r="I143" i="1"/>
  <c r="H142" i="1"/>
  <c r="J142" i="1" s="1"/>
  <c r="M141" i="1"/>
  <c r="H143" i="1" l="1"/>
  <c r="J143" i="1" s="1"/>
  <c r="M142" i="1"/>
  <c r="G145" i="1"/>
  <c r="I144" i="1"/>
  <c r="G146" i="1" l="1"/>
  <c r="I145" i="1"/>
  <c r="H144" i="1"/>
  <c r="J144" i="1" s="1"/>
  <c r="M143" i="1"/>
  <c r="H145" i="1" l="1"/>
  <c r="J145" i="1" s="1"/>
  <c r="M144" i="1"/>
  <c r="G147" i="1"/>
  <c r="I146" i="1"/>
  <c r="G148" i="1" l="1"/>
  <c r="I147" i="1"/>
  <c r="H146" i="1"/>
  <c r="J146" i="1" s="1"/>
  <c r="M145" i="1"/>
  <c r="H147" i="1" l="1"/>
  <c r="J147" i="1" s="1"/>
  <c r="M146" i="1"/>
  <c r="G149" i="1"/>
  <c r="I148" i="1"/>
  <c r="H148" i="1" l="1"/>
  <c r="J148" i="1" s="1"/>
  <c r="M147" i="1"/>
  <c r="G150" i="1"/>
  <c r="I149" i="1"/>
  <c r="G151" i="1" l="1"/>
  <c r="I150" i="1"/>
  <c r="H149" i="1"/>
  <c r="J149" i="1" s="1"/>
  <c r="M148" i="1"/>
  <c r="H150" i="1" l="1"/>
  <c r="J150" i="1" s="1"/>
  <c r="M149" i="1"/>
  <c r="G152" i="1"/>
  <c r="I151" i="1"/>
  <c r="G153" i="1" l="1"/>
  <c r="I152" i="1"/>
  <c r="H151" i="1"/>
  <c r="J151" i="1" s="1"/>
  <c r="M150" i="1"/>
  <c r="H152" i="1" l="1"/>
  <c r="J152" i="1" s="1"/>
  <c r="M151" i="1"/>
  <c r="G154" i="1"/>
  <c r="I153" i="1"/>
  <c r="G155" i="1" l="1"/>
  <c r="I154" i="1"/>
  <c r="H153" i="1"/>
  <c r="J153" i="1" s="1"/>
  <c r="M152" i="1"/>
  <c r="H154" i="1" l="1"/>
  <c r="J154" i="1" s="1"/>
  <c r="M153" i="1"/>
  <c r="G156" i="1"/>
  <c r="I155" i="1"/>
  <c r="G157" i="1" l="1"/>
  <c r="I156" i="1"/>
  <c r="H155" i="1"/>
  <c r="J155" i="1" s="1"/>
  <c r="M154" i="1"/>
  <c r="H156" i="1" l="1"/>
  <c r="J156" i="1" s="1"/>
  <c r="M155" i="1"/>
  <c r="G158" i="1"/>
  <c r="I157" i="1"/>
  <c r="G159" i="1" l="1"/>
  <c r="I158" i="1"/>
  <c r="H157" i="1"/>
  <c r="J157" i="1" s="1"/>
  <c r="M156" i="1"/>
  <c r="H158" i="1" l="1"/>
  <c r="J158" i="1" s="1"/>
  <c r="M157" i="1"/>
  <c r="G160" i="1"/>
  <c r="I159" i="1"/>
  <c r="G161" i="1" l="1"/>
  <c r="I160" i="1"/>
  <c r="H159" i="1"/>
  <c r="J159" i="1" s="1"/>
  <c r="M158" i="1"/>
  <c r="H160" i="1" l="1"/>
  <c r="J160" i="1" s="1"/>
  <c r="M159" i="1"/>
  <c r="G162" i="1"/>
  <c r="I161" i="1"/>
  <c r="G163" i="1" l="1"/>
  <c r="I162" i="1"/>
  <c r="H161" i="1"/>
  <c r="J161" i="1" s="1"/>
  <c r="M160" i="1"/>
  <c r="H162" i="1" l="1"/>
  <c r="J162" i="1" s="1"/>
  <c r="M161" i="1"/>
  <c r="G164" i="1"/>
  <c r="I163" i="1"/>
  <c r="G165" i="1" l="1"/>
  <c r="I164" i="1"/>
  <c r="H163" i="1"/>
  <c r="J163" i="1" s="1"/>
  <c r="M162" i="1"/>
  <c r="H164" i="1" l="1"/>
  <c r="J164" i="1" s="1"/>
  <c r="M163" i="1"/>
  <c r="G166" i="1"/>
  <c r="I165" i="1"/>
  <c r="G167" i="1" l="1"/>
  <c r="I166" i="1"/>
  <c r="H165" i="1"/>
  <c r="J165" i="1" s="1"/>
  <c r="M164" i="1"/>
  <c r="H166" i="1" l="1"/>
  <c r="J166" i="1" s="1"/>
  <c r="M165" i="1"/>
  <c r="G168" i="1"/>
  <c r="I167" i="1"/>
  <c r="G169" i="1" l="1"/>
  <c r="I168" i="1"/>
  <c r="H167" i="1"/>
  <c r="J167" i="1" s="1"/>
  <c r="M166" i="1"/>
  <c r="H168" i="1" l="1"/>
  <c r="J168" i="1" s="1"/>
  <c r="M167" i="1"/>
  <c r="G170" i="1"/>
  <c r="I169" i="1"/>
  <c r="G171" i="1" l="1"/>
  <c r="I170" i="1"/>
  <c r="H169" i="1"/>
  <c r="J169" i="1" s="1"/>
  <c r="M168" i="1"/>
  <c r="H170" i="1" l="1"/>
  <c r="J170" i="1" s="1"/>
  <c r="M169" i="1"/>
  <c r="G172" i="1"/>
  <c r="I171" i="1"/>
  <c r="G173" i="1" l="1"/>
  <c r="I172" i="1"/>
  <c r="H171" i="1"/>
  <c r="J171" i="1" s="1"/>
  <c r="M170" i="1"/>
  <c r="H172" i="1" l="1"/>
  <c r="J172" i="1" s="1"/>
  <c r="M171" i="1"/>
  <c r="G174" i="1"/>
  <c r="I173" i="1"/>
  <c r="G175" i="1" l="1"/>
  <c r="I174" i="1"/>
  <c r="H173" i="1"/>
  <c r="J173" i="1" s="1"/>
  <c r="M172" i="1"/>
  <c r="H174" i="1" l="1"/>
  <c r="J174" i="1" s="1"/>
  <c r="M173" i="1"/>
  <c r="G176" i="1"/>
  <c r="I175" i="1"/>
  <c r="G177" i="1" l="1"/>
  <c r="I176" i="1"/>
  <c r="H175" i="1"/>
  <c r="J175" i="1" s="1"/>
  <c r="M174" i="1"/>
  <c r="H176" i="1" l="1"/>
  <c r="J176" i="1" s="1"/>
  <c r="M175" i="1"/>
  <c r="G178" i="1"/>
  <c r="I177" i="1"/>
  <c r="H177" i="1" l="1"/>
  <c r="J177" i="1" s="1"/>
  <c r="M176" i="1"/>
  <c r="G179" i="1"/>
  <c r="I178" i="1"/>
  <c r="G180" i="1" l="1"/>
  <c r="I179" i="1"/>
  <c r="H178" i="1"/>
  <c r="J178" i="1" s="1"/>
  <c r="M177" i="1"/>
  <c r="H179" i="1" l="1"/>
  <c r="J179" i="1" s="1"/>
  <c r="M178" i="1"/>
  <c r="G181" i="1"/>
  <c r="I180" i="1"/>
  <c r="G182" i="1" l="1"/>
  <c r="I181" i="1"/>
  <c r="H180" i="1"/>
  <c r="J180" i="1" s="1"/>
  <c r="M179" i="1"/>
  <c r="H181" i="1" l="1"/>
  <c r="J181" i="1" s="1"/>
  <c r="M180" i="1"/>
  <c r="G183" i="1"/>
  <c r="I182" i="1"/>
  <c r="G184" i="1" l="1"/>
  <c r="I183" i="1"/>
  <c r="H182" i="1"/>
  <c r="J182" i="1" s="1"/>
  <c r="M181" i="1"/>
  <c r="H183" i="1" l="1"/>
  <c r="J183" i="1" s="1"/>
  <c r="M182" i="1"/>
  <c r="G185" i="1"/>
  <c r="I184" i="1"/>
  <c r="G186" i="1" l="1"/>
  <c r="I185" i="1"/>
  <c r="H184" i="1"/>
  <c r="J184" i="1" s="1"/>
  <c r="M183" i="1"/>
  <c r="H185" i="1" l="1"/>
  <c r="J185" i="1" s="1"/>
  <c r="M184" i="1"/>
  <c r="G187" i="1"/>
  <c r="I186" i="1"/>
  <c r="G188" i="1" l="1"/>
  <c r="I187" i="1"/>
  <c r="H186" i="1"/>
  <c r="J186" i="1" s="1"/>
  <c r="M185" i="1"/>
  <c r="H187" i="1" l="1"/>
  <c r="J187" i="1" s="1"/>
  <c r="M186" i="1"/>
  <c r="G189" i="1"/>
  <c r="I188" i="1"/>
  <c r="G190" i="1" l="1"/>
  <c r="I189" i="1"/>
  <c r="H188" i="1"/>
  <c r="J188" i="1" s="1"/>
  <c r="M187" i="1"/>
  <c r="H189" i="1" l="1"/>
  <c r="J189" i="1" s="1"/>
  <c r="M188" i="1"/>
  <c r="G191" i="1"/>
  <c r="I190" i="1"/>
  <c r="G192" i="1" l="1"/>
  <c r="I191" i="1"/>
  <c r="H190" i="1"/>
  <c r="J190" i="1" s="1"/>
  <c r="M189" i="1"/>
  <c r="H191" i="1" l="1"/>
  <c r="J191" i="1" s="1"/>
  <c r="M190" i="1"/>
  <c r="G193" i="1"/>
  <c r="I192" i="1"/>
  <c r="G194" i="1" l="1"/>
  <c r="I193" i="1"/>
  <c r="H192" i="1"/>
  <c r="J192" i="1" s="1"/>
  <c r="M191" i="1"/>
  <c r="H193" i="1" l="1"/>
  <c r="J193" i="1" s="1"/>
  <c r="M192" i="1"/>
  <c r="G195" i="1"/>
  <c r="I194" i="1"/>
  <c r="G196" i="1" l="1"/>
  <c r="I195" i="1"/>
  <c r="H194" i="1"/>
  <c r="J194" i="1" s="1"/>
  <c r="M193" i="1"/>
  <c r="H195" i="1" l="1"/>
  <c r="J195" i="1" s="1"/>
  <c r="M194" i="1"/>
  <c r="G197" i="1"/>
  <c r="I196" i="1"/>
  <c r="G198" i="1" l="1"/>
  <c r="I197" i="1"/>
  <c r="H196" i="1"/>
  <c r="J196" i="1" s="1"/>
  <c r="M195" i="1"/>
  <c r="H197" i="1" l="1"/>
  <c r="J197" i="1" s="1"/>
  <c r="M196" i="1"/>
  <c r="G199" i="1"/>
  <c r="I198" i="1"/>
  <c r="G200" i="1" l="1"/>
  <c r="I199" i="1"/>
  <c r="H198" i="1"/>
  <c r="J198" i="1" s="1"/>
  <c r="M197" i="1"/>
  <c r="H199" i="1" l="1"/>
  <c r="J199" i="1" s="1"/>
  <c r="M198" i="1"/>
  <c r="G201" i="1"/>
  <c r="I200" i="1"/>
  <c r="G202" i="1" l="1"/>
  <c r="I201" i="1"/>
  <c r="H200" i="1"/>
  <c r="J200" i="1" s="1"/>
  <c r="M199" i="1"/>
  <c r="H201" i="1" l="1"/>
  <c r="J201" i="1" s="1"/>
  <c r="M200" i="1"/>
  <c r="G203" i="1"/>
  <c r="I202" i="1"/>
  <c r="G204" i="1" l="1"/>
  <c r="I203" i="1"/>
  <c r="H202" i="1"/>
  <c r="J202" i="1" s="1"/>
  <c r="M201" i="1"/>
  <c r="H203" i="1" l="1"/>
  <c r="J203" i="1" s="1"/>
  <c r="M202" i="1"/>
  <c r="G205" i="1"/>
  <c r="I204" i="1"/>
  <c r="G206" i="1" l="1"/>
  <c r="I205" i="1"/>
  <c r="H204" i="1"/>
  <c r="J204" i="1" s="1"/>
  <c r="M203" i="1"/>
  <c r="H205" i="1" l="1"/>
  <c r="J205" i="1" s="1"/>
  <c r="M204" i="1"/>
  <c r="G207" i="1"/>
  <c r="I206" i="1"/>
  <c r="G208" i="1" l="1"/>
  <c r="I207" i="1"/>
  <c r="H206" i="1"/>
  <c r="J206" i="1" s="1"/>
  <c r="M205" i="1"/>
  <c r="H207" i="1" l="1"/>
  <c r="J207" i="1" s="1"/>
  <c r="M206" i="1"/>
  <c r="G209" i="1"/>
  <c r="I208" i="1"/>
  <c r="G210" i="1" l="1"/>
  <c r="I209" i="1"/>
  <c r="H208" i="1"/>
  <c r="J208" i="1" s="1"/>
  <c r="M207" i="1"/>
  <c r="H209" i="1" l="1"/>
  <c r="J209" i="1" s="1"/>
  <c r="M208" i="1"/>
  <c r="G211" i="1"/>
  <c r="I210" i="1"/>
  <c r="G212" i="1" l="1"/>
  <c r="I211" i="1"/>
  <c r="H210" i="1"/>
  <c r="J210" i="1" s="1"/>
  <c r="M209" i="1"/>
  <c r="H211" i="1" l="1"/>
  <c r="J211" i="1" s="1"/>
  <c r="M210" i="1"/>
  <c r="G213" i="1"/>
  <c r="I212" i="1"/>
  <c r="G214" i="1" l="1"/>
  <c r="I213" i="1"/>
  <c r="H212" i="1"/>
  <c r="J212" i="1" s="1"/>
  <c r="M211" i="1"/>
  <c r="H213" i="1" l="1"/>
  <c r="J213" i="1" s="1"/>
  <c r="M212" i="1"/>
  <c r="G215" i="1"/>
  <c r="I214" i="1"/>
  <c r="G216" i="1" l="1"/>
  <c r="I215" i="1"/>
  <c r="H214" i="1"/>
  <c r="J214" i="1" s="1"/>
  <c r="M213" i="1"/>
  <c r="H215" i="1" l="1"/>
  <c r="J215" i="1" s="1"/>
  <c r="M214" i="1"/>
  <c r="G217" i="1"/>
  <c r="I216" i="1"/>
  <c r="G218" i="1" l="1"/>
  <c r="I217" i="1"/>
  <c r="H216" i="1"/>
  <c r="J216" i="1" s="1"/>
  <c r="M215" i="1"/>
  <c r="H217" i="1" l="1"/>
  <c r="J217" i="1" s="1"/>
  <c r="M216" i="1"/>
  <c r="G219" i="1"/>
  <c r="I218" i="1"/>
  <c r="G220" i="1" l="1"/>
  <c r="I219" i="1"/>
  <c r="H218" i="1"/>
  <c r="J218" i="1" s="1"/>
  <c r="M217" i="1"/>
  <c r="H219" i="1" l="1"/>
  <c r="J219" i="1" s="1"/>
  <c r="M218" i="1"/>
  <c r="G221" i="1"/>
  <c r="I220" i="1"/>
  <c r="G222" i="1" l="1"/>
  <c r="I221" i="1"/>
  <c r="H220" i="1"/>
  <c r="J220" i="1" s="1"/>
  <c r="M219" i="1"/>
  <c r="H221" i="1" l="1"/>
  <c r="J221" i="1" s="1"/>
  <c r="M220" i="1"/>
  <c r="G223" i="1"/>
  <c r="I222" i="1"/>
  <c r="G224" i="1" l="1"/>
  <c r="I223" i="1"/>
  <c r="H222" i="1"/>
  <c r="J222" i="1" s="1"/>
  <c r="M221" i="1"/>
  <c r="H223" i="1" l="1"/>
  <c r="J223" i="1" s="1"/>
  <c r="M222" i="1"/>
  <c r="G225" i="1"/>
  <c r="I224" i="1"/>
  <c r="G226" i="1" l="1"/>
  <c r="I225" i="1"/>
  <c r="H224" i="1"/>
  <c r="J224" i="1" s="1"/>
  <c r="M223" i="1"/>
  <c r="H225" i="1" l="1"/>
  <c r="J225" i="1" s="1"/>
  <c r="M224" i="1"/>
  <c r="G227" i="1"/>
  <c r="I226" i="1"/>
  <c r="G228" i="1" l="1"/>
  <c r="I227" i="1"/>
  <c r="H226" i="1"/>
  <c r="J226" i="1" s="1"/>
  <c r="M225" i="1"/>
  <c r="H227" i="1" l="1"/>
  <c r="J227" i="1" s="1"/>
  <c r="M226" i="1"/>
  <c r="G229" i="1"/>
  <c r="I228" i="1"/>
  <c r="G230" i="1" l="1"/>
  <c r="I229" i="1"/>
  <c r="H228" i="1"/>
  <c r="J228" i="1" s="1"/>
  <c r="M227" i="1"/>
  <c r="H229" i="1" l="1"/>
  <c r="J229" i="1" s="1"/>
  <c r="M228" i="1"/>
  <c r="G231" i="1"/>
  <c r="I230" i="1"/>
  <c r="G232" i="1" l="1"/>
  <c r="I231" i="1"/>
  <c r="H230" i="1"/>
  <c r="J230" i="1" s="1"/>
  <c r="M229" i="1"/>
  <c r="H231" i="1" l="1"/>
  <c r="J231" i="1" s="1"/>
  <c r="M230" i="1"/>
  <c r="G233" i="1"/>
  <c r="I232" i="1"/>
  <c r="G234" i="1" l="1"/>
  <c r="I233" i="1"/>
  <c r="H232" i="1"/>
  <c r="J232" i="1" s="1"/>
  <c r="M231" i="1"/>
  <c r="H233" i="1" l="1"/>
  <c r="J233" i="1" s="1"/>
  <c r="M232" i="1"/>
  <c r="G235" i="1"/>
  <c r="I234" i="1"/>
  <c r="G236" i="1" l="1"/>
  <c r="I235" i="1"/>
  <c r="H234" i="1"/>
  <c r="J234" i="1" s="1"/>
  <c r="M233" i="1"/>
  <c r="H235" i="1" l="1"/>
  <c r="J235" i="1" s="1"/>
  <c r="M234" i="1"/>
  <c r="G237" i="1"/>
  <c r="I236" i="1"/>
  <c r="G238" i="1" l="1"/>
  <c r="I237" i="1"/>
  <c r="H236" i="1"/>
  <c r="J236" i="1" s="1"/>
  <c r="M235" i="1"/>
  <c r="H237" i="1" l="1"/>
  <c r="J237" i="1" s="1"/>
  <c r="M236" i="1"/>
  <c r="G239" i="1"/>
  <c r="I238" i="1"/>
  <c r="G240" i="1" l="1"/>
  <c r="I239" i="1"/>
  <c r="H238" i="1"/>
  <c r="J238" i="1" s="1"/>
  <c r="M237" i="1"/>
  <c r="H239" i="1" l="1"/>
  <c r="J239" i="1" s="1"/>
  <c r="M238" i="1"/>
  <c r="G241" i="1"/>
  <c r="I240" i="1"/>
  <c r="G242" i="1" l="1"/>
  <c r="I241" i="1"/>
  <c r="H240" i="1"/>
  <c r="J240" i="1" s="1"/>
  <c r="M239" i="1"/>
  <c r="H241" i="1" l="1"/>
  <c r="J241" i="1" s="1"/>
  <c r="M240" i="1"/>
  <c r="G243" i="1"/>
  <c r="I242" i="1"/>
  <c r="G244" i="1" l="1"/>
  <c r="I243" i="1"/>
  <c r="H242" i="1"/>
  <c r="J242" i="1" s="1"/>
  <c r="M241" i="1"/>
  <c r="H243" i="1" l="1"/>
  <c r="J243" i="1" s="1"/>
  <c r="M242" i="1"/>
  <c r="G245" i="1"/>
  <c r="I244" i="1"/>
  <c r="G246" i="1" l="1"/>
  <c r="I245" i="1"/>
  <c r="H244" i="1"/>
  <c r="J244" i="1" s="1"/>
  <c r="M243" i="1"/>
  <c r="H245" i="1" l="1"/>
  <c r="J245" i="1" s="1"/>
  <c r="M244" i="1"/>
  <c r="G247" i="1"/>
  <c r="I246" i="1"/>
  <c r="G248" i="1" l="1"/>
  <c r="I247" i="1"/>
  <c r="H246" i="1"/>
  <c r="J246" i="1" s="1"/>
  <c r="M245" i="1"/>
  <c r="H247" i="1" l="1"/>
  <c r="J247" i="1" s="1"/>
  <c r="M246" i="1"/>
  <c r="G249" i="1"/>
  <c r="I248" i="1"/>
  <c r="G250" i="1" l="1"/>
  <c r="I249" i="1"/>
  <c r="H248" i="1"/>
  <c r="J248" i="1" s="1"/>
  <c r="M247" i="1"/>
  <c r="H249" i="1" l="1"/>
  <c r="J249" i="1" s="1"/>
  <c r="M248" i="1"/>
  <c r="G251" i="1"/>
  <c r="I251" i="1" s="1"/>
  <c r="I250" i="1"/>
  <c r="H250" i="1" l="1"/>
  <c r="J250" i="1" s="1"/>
  <c r="M249" i="1"/>
  <c r="H251" i="1" l="1"/>
  <c r="J251" i="1" s="1"/>
  <c r="M251" i="1" s="1"/>
  <c r="M250" i="1"/>
</calcChain>
</file>

<file path=xl/sharedStrings.xml><?xml version="1.0" encoding="utf-8"?>
<sst xmlns="http://schemas.openxmlformats.org/spreadsheetml/2006/main" count="14" uniqueCount="14">
  <si>
    <t>Baseline variance</t>
  </si>
  <si>
    <t>Baseline value</t>
  </si>
  <si>
    <t>Start value</t>
  </si>
  <si>
    <t>End value</t>
  </si>
  <si>
    <t>Time step</t>
  </si>
  <si>
    <t>End variance</t>
  </si>
  <si>
    <t>Total mean</t>
  </si>
  <si>
    <t>Total variance</t>
  </si>
  <si>
    <t>Sample</t>
  </si>
  <si>
    <t>Time</t>
  </si>
  <si>
    <t>Smooth step</t>
  </si>
  <si>
    <t>Result</t>
  </si>
  <si>
    <t>Covariance (sigma_xx)</t>
  </si>
  <si>
    <t>This spreadsheet shows how to generate a random walk that approximately follows the smoothstep path that is given in cells L2:L252 and was used to generate Figure 3c. The covariance in cell E2 controls the sizes of the steps taken by the random walk and hence controls how far it wanders from the underlying smoothstep shaping function.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</si>
</sst>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64" fontId="0" fillId="0" borderId="0" xfId="0" applyNumberFormat="1"/>
    <xf numFmtId="49" fontId="0" fillId="0" borderId="0" xfId="0" applyNumberForma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tx1"/>
              </a:solidFill>
              <a:round/>
            </a:ln>
            <a:effectLst/>
          </c:spPr>
          <c:marker>
            <c:symbol val="none"/>
          </c:marker>
          <c:val>
            <c:numRef>
              <c:f>Sheet1!$M$2:$M$252</c:f>
              <c:numCache>
                <c:formatCode>0.000</c:formatCode>
                <c:ptCount val="251"/>
                <c:pt idx="0">
                  <c:v>90</c:v>
                </c:pt>
                <c:pt idx="1">
                  <c:v>89.157416905864238</c:v>
                </c:pt>
                <c:pt idx="2">
                  <c:v>89.474423852509531</c:v>
                </c:pt>
                <c:pt idx="3">
                  <c:v>90.045013113789921</c:v>
                </c:pt>
                <c:pt idx="4">
                  <c:v>90.599215722397162</c:v>
                </c:pt>
                <c:pt idx="5">
                  <c:v>91.490036914366584</c:v>
                </c:pt>
                <c:pt idx="6">
                  <c:v>91.18332166442849</c:v>
                </c:pt>
                <c:pt idx="7">
                  <c:v>91.745038404529595</c:v>
                </c:pt>
                <c:pt idx="8">
                  <c:v>92.00262251401648</c:v>
                </c:pt>
                <c:pt idx="9">
                  <c:v>91.495064535043639</c:v>
                </c:pt>
                <c:pt idx="10">
                  <c:v>91.374343588885196</c:v>
                </c:pt>
                <c:pt idx="11">
                  <c:v>90.389912146369625</c:v>
                </c:pt>
                <c:pt idx="12">
                  <c:v>91.799804269626264</c:v>
                </c:pt>
                <c:pt idx="13">
                  <c:v>93.042750637853104</c:v>
                </c:pt>
                <c:pt idx="14">
                  <c:v>92.715220832220012</c:v>
                </c:pt>
                <c:pt idx="15">
                  <c:v>93.403479535318453</c:v>
                </c:pt>
                <c:pt idx="16">
                  <c:v>93.242839504050011</c:v>
                </c:pt>
                <c:pt idx="17">
                  <c:v>91.985291369533002</c:v>
                </c:pt>
                <c:pt idx="18">
                  <c:v>91.90184321660189</c:v>
                </c:pt>
                <c:pt idx="19">
                  <c:v>92.938705383149212</c:v>
                </c:pt>
                <c:pt idx="20">
                  <c:v>93.630907467169365</c:v>
                </c:pt>
                <c:pt idx="21">
                  <c:v>92.597431737628412</c:v>
                </c:pt>
                <c:pt idx="22">
                  <c:v>93.222812821445714</c:v>
                </c:pt>
                <c:pt idx="23">
                  <c:v>92.438896102132105</c:v>
                </c:pt>
                <c:pt idx="24">
                  <c:v>91.478290981623616</c:v>
                </c:pt>
                <c:pt idx="25">
                  <c:v>91.876480233127452</c:v>
                </c:pt>
                <c:pt idx="26">
                  <c:v>91.718595690169053</c:v>
                </c:pt>
                <c:pt idx="27">
                  <c:v>92.930821926452793</c:v>
                </c:pt>
                <c:pt idx="28">
                  <c:v>93.1493695542121</c:v>
                </c:pt>
                <c:pt idx="29">
                  <c:v>94.912363177745249</c:v>
                </c:pt>
                <c:pt idx="30">
                  <c:v>95.138649174441895</c:v>
                </c:pt>
                <c:pt idx="31">
                  <c:v>95.190804909620965</c:v>
                </c:pt>
                <c:pt idx="32">
                  <c:v>94.338966244827333</c:v>
                </c:pt>
                <c:pt idx="33">
                  <c:v>94.441789216076884</c:v>
                </c:pt>
                <c:pt idx="34">
                  <c:v>92.842282222455538</c:v>
                </c:pt>
                <c:pt idx="35">
                  <c:v>93.133141292076246</c:v>
                </c:pt>
                <c:pt idx="36">
                  <c:v>93.041026163773225</c:v>
                </c:pt>
                <c:pt idx="37">
                  <c:v>93.024223533594153</c:v>
                </c:pt>
                <c:pt idx="38">
                  <c:v>93.006558828120504</c:v>
                </c:pt>
                <c:pt idx="39">
                  <c:v>92.573996083434366</c:v>
                </c:pt>
                <c:pt idx="40">
                  <c:v>91.928824016823626</c:v>
                </c:pt>
                <c:pt idx="41">
                  <c:v>92.738108555478021</c:v>
                </c:pt>
                <c:pt idx="42">
                  <c:v>92.581044004288941</c:v>
                </c:pt>
                <c:pt idx="43">
                  <c:v>94.097077723288052</c:v>
                </c:pt>
                <c:pt idx="44">
                  <c:v>93.43635620195974</c:v>
                </c:pt>
                <c:pt idx="45">
                  <c:v>93.364137461137929</c:v>
                </c:pt>
                <c:pt idx="46">
                  <c:v>93.97522460328284</c:v>
                </c:pt>
                <c:pt idx="47">
                  <c:v>94.42218302519629</c:v>
                </c:pt>
                <c:pt idx="48">
                  <c:v>94.024222223981909</c:v>
                </c:pt>
                <c:pt idx="49">
                  <c:v>93.827925302226262</c:v>
                </c:pt>
                <c:pt idx="50">
                  <c:v>95.606100615286664</c:v>
                </c:pt>
                <c:pt idx="51">
                  <c:v>96.239740267657425</c:v>
                </c:pt>
                <c:pt idx="52">
                  <c:v>94.976106995771389</c:v>
                </c:pt>
                <c:pt idx="53">
                  <c:v>95.947762519393422</c:v>
                </c:pt>
                <c:pt idx="54">
                  <c:v>95.892906095798779</c:v>
                </c:pt>
                <c:pt idx="55">
                  <c:v>95.233358221842636</c:v>
                </c:pt>
                <c:pt idx="56">
                  <c:v>94.980096565368783</c:v>
                </c:pt>
                <c:pt idx="57">
                  <c:v>95.720767530846032</c:v>
                </c:pt>
                <c:pt idx="58">
                  <c:v>95.183522257950713</c:v>
                </c:pt>
                <c:pt idx="59">
                  <c:v>94.828744791469063</c:v>
                </c:pt>
                <c:pt idx="60">
                  <c:v>94.516720625383996</c:v>
                </c:pt>
                <c:pt idx="61">
                  <c:v>93.004713976356314</c:v>
                </c:pt>
                <c:pt idx="62">
                  <c:v>91.719508120733678</c:v>
                </c:pt>
                <c:pt idx="63">
                  <c:v>90.868529301442749</c:v>
                </c:pt>
                <c:pt idx="64">
                  <c:v>90.991362625162253</c:v>
                </c:pt>
                <c:pt idx="65">
                  <c:v>91.468029756050541</c:v>
                </c:pt>
                <c:pt idx="66">
                  <c:v>91.126418625222087</c:v>
                </c:pt>
                <c:pt idx="67">
                  <c:v>90.790654082564487</c:v>
                </c:pt>
                <c:pt idx="68">
                  <c:v>89.59252487070799</c:v>
                </c:pt>
                <c:pt idx="69">
                  <c:v>90.028915411864688</c:v>
                </c:pt>
                <c:pt idx="70">
                  <c:v>90.814521460066231</c:v>
                </c:pt>
                <c:pt idx="71">
                  <c:v>90.695074124249373</c:v>
                </c:pt>
                <c:pt idx="72">
                  <c:v>91.152220032416409</c:v>
                </c:pt>
                <c:pt idx="73">
                  <c:v>91.505426636992254</c:v>
                </c:pt>
                <c:pt idx="74">
                  <c:v>91.382348297957932</c:v>
                </c:pt>
                <c:pt idx="75">
                  <c:v>91.710364703772044</c:v>
                </c:pt>
                <c:pt idx="76">
                  <c:v>90.886346243543073</c:v>
                </c:pt>
                <c:pt idx="77">
                  <c:v>90.900674106275517</c:v>
                </c:pt>
                <c:pt idx="78">
                  <c:v>90.621303785554645</c:v>
                </c:pt>
                <c:pt idx="79">
                  <c:v>91.283602584858713</c:v>
                </c:pt>
                <c:pt idx="80">
                  <c:v>90.146936733695057</c:v>
                </c:pt>
                <c:pt idx="81">
                  <c:v>90.853806873907544</c:v>
                </c:pt>
                <c:pt idx="82">
                  <c:v>91.66217180444103</c:v>
                </c:pt>
                <c:pt idx="83">
                  <c:v>92.234087505938959</c:v>
                </c:pt>
                <c:pt idx="84">
                  <c:v>92.15378524368343</c:v>
                </c:pt>
                <c:pt idx="85">
                  <c:v>92.417979467659578</c:v>
                </c:pt>
                <c:pt idx="86">
                  <c:v>91.786367822317757</c:v>
                </c:pt>
                <c:pt idx="87">
                  <c:v>91.217560230851319</c:v>
                </c:pt>
                <c:pt idx="88">
                  <c:v>91.24165228810196</c:v>
                </c:pt>
                <c:pt idx="89">
                  <c:v>92.188585833838744</c:v>
                </c:pt>
                <c:pt idx="90">
                  <c:v>92.311028616151063</c:v>
                </c:pt>
                <c:pt idx="91">
                  <c:v>92.237096493146225</c:v>
                </c:pt>
                <c:pt idx="92">
                  <c:v>92.736674152485747</c:v>
                </c:pt>
                <c:pt idx="93">
                  <c:v>95.27659250143688</c:v>
                </c:pt>
                <c:pt idx="94">
                  <c:v>93.513518548754618</c:v>
                </c:pt>
                <c:pt idx="95">
                  <c:v>93.989829954543566</c:v>
                </c:pt>
                <c:pt idx="96">
                  <c:v>93.19729240302226</c:v>
                </c:pt>
                <c:pt idx="97">
                  <c:v>93.470308514183699</c:v>
                </c:pt>
                <c:pt idx="98">
                  <c:v>94.866810359561882</c:v>
                </c:pt>
                <c:pt idx="99">
                  <c:v>95.065743299405213</c:v>
                </c:pt>
                <c:pt idx="100">
                  <c:v>94.387288309589152</c:v>
                </c:pt>
                <c:pt idx="101">
                  <c:v>95.350978456518618</c:v>
                </c:pt>
                <c:pt idx="102">
                  <c:v>95.374786794086731</c:v>
                </c:pt>
                <c:pt idx="103">
                  <c:v>95.698304549786783</c:v>
                </c:pt>
                <c:pt idx="104">
                  <c:v>95.221518280587958</c:v>
                </c:pt>
                <c:pt idx="105">
                  <c:v>96.358572670013061</c:v>
                </c:pt>
                <c:pt idx="106">
                  <c:v>96.4794425681863</c:v>
                </c:pt>
                <c:pt idx="107">
                  <c:v>96.830978845453416</c:v>
                </c:pt>
                <c:pt idx="108">
                  <c:v>97.54558333019142</c:v>
                </c:pt>
                <c:pt idx="109">
                  <c:v>97.177479025887806</c:v>
                </c:pt>
                <c:pt idx="110">
                  <c:v>97.148686790897742</c:v>
                </c:pt>
                <c:pt idx="111">
                  <c:v>98.319810330720713</c:v>
                </c:pt>
                <c:pt idx="112">
                  <c:v>98.890614767430861</c:v>
                </c:pt>
                <c:pt idx="113">
                  <c:v>98.109237312652411</c:v>
                </c:pt>
                <c:pt idx="114">
                  <c:v>97.649126391178086</c:v>
                </c:pt>
                <c:pt idx="115">
                  <c:v>97.410648780491314</c:v>
                </c:pt>
                <c:pt idx="116">
                  <c:v>97.540078422357126</c:v>
                </c:pt>
                <c:pt idx="117">
                  <c:v>98.664573795716464</c:v>
                </c:pt>
                <c:pt idx="118">
                  <c:v>99.9813101009929</c:v>
                </c:pt>
                <c:pt idx="119">
                  <c:v>98.573905896147181</c:v>
                </c:pt>
                <c:pt idx="120">
                  <c:v>98.687897115558272</c:v>
                </c:pt>
                <c:pt idx="121">
                  <c:v>98.276590659113367</c:v>
                </c:pt>
                <c:pt idx="122">
                  <c:v>97.017010823846974</c:v>
                </c:pt>
                <c:pt idx="123">
                  <c:v>97.539177211953501</c:v>
                </c:pt>
                <c:pt idx="124">
                  <c:v>98.65320137217121</c:v>
                </c:pt>
                <c:pt idx="125">
                  <c:v>98.15215784159156</c:v>
                </c:pt>
                <c:pt idx="126">
                  <c:v>98.203325304801211</c:v>
                </c:pt>
                <c:pt idx="127">
                  <c:v>98.502202062165864</c:v>
                </c:pt>
                <c:pt idx="128">
                  <c:v>96.897808741233391</c:v>
                </c:pt>
                <c:pt idx="129">
                  <c:v>95.372690995324874</c:v>
                </c:pt>
                <c:pt idx="130">
                  <c:v>95.902730377705382</c:v>
                </c:pt>
                <c:pt idx="131">
                  <c:v>96.853304426043778</c:v>
                </c:pt>
                <c:pt idx="132">
                  <c:v>97.329996603648979</c:v>
                </c:pt>
                <c:pt idx="133">
                  <c:v>96.026233562255925</c:v>
                </c:pt>
                <c:pt idx="134">
                  <c:v>95.310849494144847</c:v>
                </c:pt>
                <c:pt idx="135">
                  <c:v>96.331679263364322</c:v>
                </c:pt>
                <c:pt idx="136">
                  <c:v>95.877372479663904</c:v>
                </c:pt>
                <c:pt idx="137">
                  <c:v>96.176674879762402</c:v>
                </c:pt>
                <c:pt idx="138">
                  <c:v>96.700634819059033</c:v>
                </c:pt>
                <c:pt idx="139">
                  <c:v>96.999764325319092</c:v>
                </c:pt>
                <c:pt idx="140">
                  <c:v>96.848859179666277</c:v>
                </c:pt>
                <c:pt idx="141">
                  <c:v>96.693673162511288</c:v>
                </c:pt>
                <c:pt idx="142">
                  <c:v>96.254489205905756</c:v>
                </c:pt>
                <c:pt idx="143">
                  <c:v>96.69142145471919</c:v>
                </c:pt>
                <c:pt idx="144">
                  <c:v>96.950074927090796</c:v>
                </c:pt>
                <c:pt idx="145">
                  <c:v>96.329770276865574</c:v>
                </c:pt>
                <c:pt idx="146">
                  <c:v>96.976750200078399</c:v>
                </c:pt>
                <c:pt idx="147">
                  <c:v>96.572518182628599</c:v>
                </c:pt>
                <c:pt idx="148">
                  <c:v>96.316305779601137</c:v>
                </c:pt>
                <c:pt idx="149">
                  <c:v>96.413632305564988</c:v>
                </c:pt>
                <c:pt idx="150">
                  <c:v>98.10628670514609</c:v>
                </c:pt>
                <c:pt idx="151">
                  <c:v>97.929269273228755</c:v>
                </c:pt>
                <c:pt idx="152">
                  <c:v>98.1118703280261</c:v>
                </c:pt>
                <c:pt idx="153">
                  <c:v>97.478750964452516</c:v>
                </c:pt>
                <c:pt idx="154">
                  <c:v>98.191333763884558</c:v>
                </c:pt>
                <c:pt idx="155">
                  <c:v>98.312525441734792</c:v>
                </c:pt>
                <c:pt idx="156">
                  <c:v>98.892992179337796</c:v>
                </c:pt>
                <c:pt idx="157">
                  <c:v>99.180599120719123</c:v>
                </c:pt>
                <c:pt idx="158">
                  <c:v>100.01219091599246</c:v>
                </c:pt>
                <c:pt idx="159">
                  <c:v>100.72419861006104</c:v>
                </c:pt>
                <c:pt idx="160">
                  <c:v>100.83249177372123</c:v>
                </c:pt>
                <c:pt idx="161">
                  <c:v>101.31896822803523</c:v>
                </c:pt>
                <c:pt idx="162">
                  <c:v>101.38180535477488</c:v>
                </c:pt>
                <c:pt idx="163">
                  <c:v>100.66876306854255</c:v>
                </c:pt>
                <c:pt idx="164">
                  <c:v>101.15383051885458</c:v>
                </c:pt>
                <c:pt idx="165">
                  <c:v>101.5600526573168</c:v>
                </c:pt>
                <c:pt idx="166">
                  <c:v>102.43329373163184</c:v>
                </c:pt>
                <c:pt idx="167">
                  <c:v>101.67292990888447</c:v>
                </c:pt>
                <c:pt idx="168">
                  <c:v>101.77921690162988</c:v>
                </c:pt>
                <c:pt idx="169">
                  <c:v>102.57558457943306</c:v>
                </c:pt>
                <c:pt idx="170">
                  <c:v>104.7357811888709</c:v>
                </c:pt>
                <c:pt idx="171">
                  <c:v>105.76871289510638</c:v>
                </c:pt>
                <c:pt idx="172">
                  <c:v>105.62016364083078</c:v>
                </c:pt>
                <c:pt idx="173">
                  <c:v>106.07620667005899</c:v>
                </c:pt>
                <c:pt idx="174">
                  <c:v>106.15253341929926</c:v>
                </c:pt>
                <c:pt idx="175">
                  <c:v>106.82832721109243</c:v>
                </c:pt>
                <c:pt idx="176">
                  <c:v>106.27736317566887</c:v>
                </c:pt>
                <c:pt idx="177">
                  <c:v>106.56894380416701</c:v>
                </c:pt>
                <c:pt idx="178">
                  <c:v>105.5631851866285</c:v>
                </c:pt>
                <c:pt idx="179">
                  <c:v>104.33674288883768</c:v>
                </c:pt>
                <c:pt idx="180">
                  <c:v>104.18016370480511</c:v>
                </c:pt>
                <c:pt idx="181">
                  <c:v>103.75974995193538</c:v>
                </c:pt>
                <c:pt idx="182">
                  <c:v>104.47551946061766</c:v>
                </c:pt>
                <c:pt idx="183">
                  <c:v>103.24358677314311</c:v>
                </c:pt>
                <c:pt idx="184">
                  <c:v>103.39119033908982</c:v>
                </c:pt>
                <c:pt idx="185">
                  <c:v>103.47802111120389</c:v>
                </c:pt>
                <c:pt idx="186">
                  <c:v>104.09326143610012</c:v>
                </c:pt>
                <c:pt idx="187">
                  <c:v>103.92076907388807</c:v>
                </c:pt>
                <c:pt idx="188">
                  <c:v>103.32007950775045</c:v>
                </c:pt>
                <c:pt idx="189">
                  <c:v>103.42642468572114</c:v>
                </c:pt>
                <c:pt idx="190">
                  <c:v>102.47672231237125</c:v>
                </c:pt>
                <c:pt idx="191">
                  <c:v>103.56089456519055</c:v>
                </c:pt>
                <c:pt idx="192">
                  <c:v>104.35965968451089</c:v>
                </c:pt>
                <c:pt idx="193">
                  <c:v>105.01472802589974</c:v>
                </c:pt>
                <c:pt idx="194">
                  <c:v>104.52131577077657</c:v>
                </c:pt>
                <c:pt idx="195">
                  <c:v>103.26638787790128</c:v>
                </c:pt>
                <c:pt idx="196">
                  <c:v>103.13167272849435</c:v>
                </c:pt>
                <c:pt idx="197">
                  <c:v>103.37931041201418</c:v>
                </c:pt>
                <c:pt idx="198">
                  <c:v>103.50839716154321</c:v>
                </c:pt>
                <c:pt idx="199">
                  <c:v>104.24486738939824</c:v>
                </c:pt>
                <c:pt idx="200">
                  <c:v>105.08177386402855</c:v>
                </c:pt>
                <c:pt idx="201">
                  <c:v>104.1493043705904</c:v>
                </c:pt>
                <c:pt idx="202">
                  <c:v>103.67808464295973</c:v>
                </c:pt>
                <c:pt idx="203">
                  <c:v>103.63134312668585</c:v>
                </c:pt>
                <c:pt idx="204">
                  <c:v>104.68381509702198</c:v>
                </c:pt>
                <c:pt idx="205">
                  <c:v>104.89058569303944</c:v>
                </c:pt>
                <c:pt idx="206">
                  <c:v>104.81679704660777</c:v>
                </c:pt>
                <c:pt idx="207">
                  <c:v>105.4985868043822</c:v>
                </c:pt>
                <c:pt idx="208">
                  <c:v>105.79936820377135</c:v>
                </c:pt>
                <c:pt idx="209">
                  <c:v>105.77633914522039</c:v>
                </c:pt>
                <c:pt idx="210">
                  <c:v>106.53104431082951</c:v>
                </c:pt>
                <c:pt idx="211">
                  <c:v>107.32963234531159</c:v>
                </c:pt>
                <c:pt idx="212">
                  <c:v>107.02242519554311</c:v>
                </c:pt>
                <c:pt idx="213">
                  <c:v>107.85838104365874</c:v>
                </c:pt>
                <c:pt idx="214">
                  <c:v>108.1148777338273</c:v>
                </c:pt>
                <c:pt idx="215">
                  <c:v>107.84002719268246</c:v>
                </c:pt>
                <c:pt idx="216">
                  <c:v>108.65768410327347</c:v>
                </c:pt>
                <c:pt idx="217">
                  <c:v>108.86234912876773</c:v>
                </c:pt>
                <c:pt idx="218">
                  <c:v>107.62850858191611</c:v>
                </c:pt>
                <c:pt idx="219">
                  <c:v>106.82055851044267</c:v>
                </c:pt>
                <c:pt idx="220">
                  <c:v>105.50441471160649</c:v>
                </c:pt>
                <c:pt idx="221">
                  <c:v>105.41959249183472</c:v>
                </c:pt>
                <c:pt idx="222">
                  <c:v>105.88571112196533</c:v>
                </c:pt>
                <c:pt idx="223">
                  <c:v>106.02464139344124</c:v>
                </c:pt>
                <c:pt idx="224">
                  <c:v>106.50785920803995</c:v>
                </c:pt>
                <c:pt idx="225">
                  <c:v>105.89605877461882</c:v>
                </c:pt>
                <c:pt idx="226">
                  <c:v>106.39217878052558</c:v>
                </c:pt>
                <c:pt idx="227">
                  <c:v>106.9132563904455</c:v>
                </c:pt>
                <c:pt idx="228">
                  <c:v>107.38272768154427</c:v>
                </c:pt>
                <c:pt idx="229">
                  <c:v>108.58536137874893</c:v>
                </c:pt>
                <c:pt idx="230">
                  <c:v>109.54124827529787</c:v>
                </c:pt>
                <c:pt idx="231">
                  <c:v>110.19092207876551</c:v>
                </c:pt>
                <c:pt idx="232">
                  <c:v>111.00384613906286</c:v>
                </c:pt>
                <c:pt idx="233">
                  <c:v>111.90450100769168</c:v>
                </c:pt>
                <c:pt idx="234">
                  <c:v>111.5476373744969</c:v>
                </c:pt>
                <c:pt idx="235">
                  <c:v>111.15902399126449</c:v>
                </c:pt>
                <c:pt idx="236">
                  <c:v>111.25374590798599</c:v>
                </c:pt>
                <c:pt idx="237">
                  <c:v>111.30085977707252</c:v>
                </c:pt>
                <c:pt idx="238">
                  <c:v>111.13283415279665</c:v>
                </c:pt>
                <c:pt idx="239">
                  <c:v>112.22461082647659</c:v>
                </c:pt>
                <c:pt idx="240">
                  <c:v>111.41497189804542</c:v>
                </c:pt>
                <c:pt idx="241">
                  <c:v>111.36525390048286</c:v>
                </c:pt>
                <c:pt idx="242">
                  <c:v>111.21508597355128</c:v>
                </c:pt>
                <c:pt idx="243">
                  <c:v>111.20185403753121</c:v>
                </c:pt>
                <c:pt idx="244">
                  <c:v>110.29752745522858</c:v>
                </c:pt>
                <c:pt idx="245">
                  <c:v>109.73333778212084</c:v>
                </c:pt>
                <c:pt idx="246">
                  <c:v>110.21663959145214</c:v>
                </c:pt>
                <c:pt idx="247">
                  <c:v>109.71588151842825</c:v>
                </c:pt>
                <c:pt idx="248">
                  <c:v>109.86636552950189</c:v>
                </c:pt>
                <c:pt idx="249">
                  <c:v>109.88089434757394</c:v>
                </c:pt>
                <c:pt idx="250" formatCode="General">
                  <c:v>110</c:v>
                </c:pt>
              </c:numCache>
            </c:numRef>
          </c:val>
          <c:smooth val="0"/>
        </c:ser>
        <c:dLbls>
          <c:showLegendKey val="0"/>
          <c:showVal val="0"/>
          <c:showCatName val="0"/>
          <c:showSerName val="0"/>
          <c:showPercent val="0"/>
          <c:showBubbleSize val="0"/>
        </c:dLbls>
        <c:smooth val="0"/>
        <c:axId val="198965160"/>
        <c:axId val="198965552"/>
      </c:lineChart>
      <c:catAx>
        <c:axId val="19896516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965552"/>
        <c:crosses val="autoZero"/>
        <c:auto val="1"/>
        <c:lblAlgn val="ctr"/>
        <c:lblOffset val="100"/>
        <c:tickLblSkip val="50"/>
        <c:tickMarkSkip val="25"/>
        <c:noMultiLvlLbl val="0"/>
      </c:catAx>
      <c:valAx>
        <c:axId val="198965552"/>
        <c:scaling>
          <c:orientation val="minMax"/>
          <c:max val="120"/>
          <c:min val="7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965160"/>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304800</xdr:colOff>
      <xdr:row>7</xdr:row>
      <xdr:rowOff>33337</xdr:rowOff>
    </xdr:from>
    <xdr:to>
      <xdr:col>21</xdr:col>
      <xdr:colOff>0</xdr:colOff>
      <xdr:row>21</xdr:row>
      <xdr:rowOff>109537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2"/>
  <sheetViews>
    <sheetView tabSelected="1" workbookViewId="0"/>
  </sheetViews>
  <sheetFormatPr defaultRowHeight="15" x14ac:dyDescent="0.25"/>
  <sheetData>
    <row r="1" spans="1:21" x14ac:dyDescent="0.25">
      <c r="A1" t="s">
        <v>0</v>
      </c>
      <c r="B1" t="s">
        <v>1</v>
      </c>
      <c r="C1" t="s">
        <v>2</v>
      </c>
      <c r="D1" t="s">
        <v>3</v>
      </c>
      <c r="E1" t="s">
        <v>12</v>
      </c>
      <c r="F1" t="s">
        <v>4</v>
      </c>
      <c r="G1" t="s">
        <v>5</v>
      </c>
      <c r="H1" t="s">
        <v>6</v>
      </c>
      <c r="I1" t="s">
        <v>7</v>
      </c>
      <c r="J1" t="s">
        <v>8</v>
      </c>
      <c r="K1" t="s">
        <v>9</v>
      </c>
      <c r="L1" t="s">
        <v>10</v>
      </c>
      <c r="M1" t="s">
        <v>11</v>
      </c>
    </row>
    <row r="2" spans="1:21" x14ac:dyDescent="0.25">
      <c r="A2">
        <v>25</v>
      </c>
      <c r="B2">
        <v>0</v>
      </c>
      <c r="C2">
        <v>0</v>
      </c>
      <c r="D2">
        <v>0</v>
      </c>
      <c r="E2">
        <v>1</v>
      </c>
      <c r="F2">
        <v>0.5</v>
      </c>
      <c r="G2" s="1">
        <f>250*$E$2*$F$2</f>
        <v>125</v>
      </c>
      <c r="H2" s="1">
        <f>$C$2</f>
        <v>0</v>
      </c>
      <c r="I2" s="1">
        <f>1/(1/($E$2*$F$2)+1/G2+1/$A$2)</f>
        <v>0.48828125</v>
      </c>
      <c r="J2" s="1">
        <f>H2</f>
        <v>0</v>
      </c>
      <c r="K2" s="1">
        <v>0</v>
      </c>
      <c r="L2" s="1">
        <f>90+20*(3*K2*K2-2*K2*K2*K2)</f>
        <v>90</v>
      </c>
      <c r="M2" s="1">
        <f>$C$2+L2+J2</f>
        <v>90</v>
      </c>
      <c r="O2" s="2" t="s">
        <v>13</v>
      </c>
      <c r="P2" s="2"/>
      <c r="Q2" s="2"/>
      <c r="R2" s="2"/>
      <c r="S2" s="2"/>
      <c r="T2" s="2"/>
      <c r="U2" s="2"/>
    </row>
    <row r="3" spans="1:21" x14ac:dyDescent="0.25">
      <c r="G3" s="1">
        <f>G2-$E$2*$F$2</f>
        <v>124.5</v>
      </c>
      <c r="H3" s="1">
        <f>(J2/($E$2*$F$2)+$D$2/G3+$B$2/$A$2)/(1/($E$2*$F$2)+1/G3+1/$A$2)</f>
        <v>0</v>
      </c>
      <c r="I3" s="1">
        <f t="shared" ref="I3:I66" si="0">1/(1/($E$2*$F$2)+1/G3+1/$A$2)</f>
        <v>0.48827359008549687</v>
      </c>
      <c r="J3" s="1">
        <f ca="1">NORMINV(RAND(),H3,SQRT(I3))</f>
        <v>-0.84354053413574837</v>
      </c>
      <c r="K3" s="1">
        <f>K2+1/250</f>
        <v>4.0000000000000001E-3</v>
      </c>
      <c r="L3" s="1">
        <f t="shared" ref="L3:L66" si="1">90+20*(3*K3*K3-2*K3*K3*K3)</f>
        <v>90.000957439999993</v>
      </c>
      <c r="M3" s="1">
        <f t="shared" ref="M3:M66" ca="1" si="2">$C$2+L3+J3</f>
        <v>89.157416905864238</v>
      </c>
      <c r="O3" s="2"/>
      <c r="P3" s="2"/>
      <c r="Q3" s="2"/>
      <c r="R3" s="2"/>
      <c r="S3" s="2"/>
      <c r="T3" s="2"/>
      <c r="U3" s="2"/>
    </row>
    <row r="4" spans="1:21" x14ac:dyDescent="0.25">
      <c r="G4" s="1">
        <f t="shared" ref="G4:G67" si="3">G3-$E$2*$F$2</f>
        <v>124</v>
      </c>
      <c r="H4" s="1">
        <f t="shared" ref="H4:H67" ca="1" si="4">(J3/($E$2*$F$2)+$D$2/G4+$B$2/$A$2)/(1/($E$2*$F$2)+1/G4+1/$A$2)</f>
        <v>-0.82374410326691438</v>
      </c>
      <c r="I4" s="1">
        <f t="shared" si="0"/>
        <v>0.48826586864073074</v>
      </c>
      <c r="J4" s="1">
        <f t="shared" ref="J4:J67" ca="1" si="5">NORMINV(RAND(),H4,SQRT(I4))</f>
        <v>-0.52939566749046518</v>
      </c>
      <c r="K4" s="1">
        <f t="shared" ref="K4:K67" si="6">K3+1/250</f>
        <v>8.0000000000000002E-3</v>
      </c>
      <c r="L4" s="1">
        <f t="shared" si="1"/>
        <v>90.003819519999993</v>
      </c>
      <c r="M4" s="1">
        <f t="shared" ca="1" si="2"/>
        <v>89.474423852509531</v>
      </c>
      <c r="O4" s="2"/>
      <c r="P4" s="2"/>
      <c r="Q4" s="2"/>
      <c r="R4" s="2"/>
      <c r="S4" s="2"/>
      <c r="T4" s="2"/>
      <c r="U4" s="2"/>
    </row>
    <row r="5" spans="1:21" x14ac:dyDescent="0.25">
      <c r="G5" s="1">
        <f t="shared" si="3"/>
        <v>123.5</v>
      </c>
      <c r="H5" s="1">
        <f t="shared" ca="1" si="4"/>
        <v>-0.51696342954908236</v>
      </c>
      <c r="I5" s="1">
        <f t="shared" si="0"/>
        <v>0.48825808492132522</v>
      </c>
      <c r="J5" s="1">
        <f t="shared" ca="1" si="5"/>
        <v>3.6442233789931833E-2</v>
      </c>
      <c r="K5" s="1">
        <f t="shared" si="6"/>
        <v>1.2E-2</v>
      </c>
      <c r="L5" s="1">
        <f t="shared" si="1"/>
        <v>90.008570879999994</v>
      </c>
      <c r="M5" s="1">
        <f t="shared" ca="1" si="2"/>
        <v>90.045013113789921</v>
      </c>
      <c r="O5" s="2"/>
      <c r="P5" s="2"/>
      <c r="Q5" s="2"/>
      <c r="R5" s="2"/>
      <c r="S5" s="2"/>
      <c r="T5" s="2"/>
      <c r="U5" s="2"/>
    </row>
    <row r="6" spans="1:21" x14ac:dyDescent="0.25">
      <c r="G6" s="1">
        <f t="shared" si="3"/>
        <v>123</v>
      </c>
      <c r="H6" s="1">
        <f t="shared" ca="1" si="4"/>
        <v>3.5585858654823874E-2</v>
      </c>
      <c r="I6" s="1">
        <f t="shared" si="0"/>
        <v>0.48825023817084784</v>
      </c>
      <c r="J6" s="1">
        <f t="shared" ca="1" si="5"/>
        <v>0.5840195623971558</v>
      </c>
      <c r="K6" s="1">
        <f t="shared" si="6"/>
        <v>1.6E-2</v>
      </c>
      <c r="L6" s="1">
        <f t="shared" si="1"/>
        <v>90.015196160000002</v>
      </c>
      <c r="M6" s="1">
        <f t="shared" ca="1" si="2"/>
        <v>90.599215722397162</v>
      </c>
      <c r="O6" s="2"/>
      <c r="P6" s="2"/>
      <c r="Q6" s="2"/>
      <c r="R6" s="2"/>
      <c r="S6" s="2"/>
      <c r="T6" s="2"/>
      <c r="U6" s="2"/>
    </row>
    <row r="7" spans="1:21" x14ac:dyDescent="0.25">
      <c r="G7" s="1">
        <f t="shared" si="3"/>
        <v>122.5</v>
      </c>
      <c r="H7" s="1">
        <f t="shared" ca="1" si="4"/>
        <v>0.57028614104146336</v>
      </c>
      <c r="I7" s="1">
        <f t="shared" si="0"/>
        <v>0.48824232762056591</v>
      </c>
      <c r="J7" s="1">
        <f t="shared" ca="1" si="5"/>
        <v>1.4663569143665891</v>
      </c>
      <c r="K7" s="1">
        <f t="shared" si="6"/>
        <v>0.02</v>
      </c>
      <c r="L7" s="1">
        <f t="shared" si="1"/>
        <v>90.023679999999999</v>
      </c>
      <c r="M7" s="1">
        <f t="shared" ca="1" si="2"/>
        <v>91.490036914366584</v>
      </c>
      <c r="O7" s="2"/>
      <c r="P7" s="2"/>
      <c r="Q7" s="2"/>
      <c r="R7" s="2"/>
      <c r="S7" s="2"/>
      <c r="T7" s="2"/>
      <c r="U7" s="2"/>
    </row>
    <row r="8" spans="1:21" x14ac:dyDescent="0.25">
      <c r="G8" s="1">
        <f t="shared" si="3"/>
        <v>122</v>
      </c>
      <c r="H8" s="1">
        <f t="shared" ca="1" si="4"/>
        <v>1.4318516372076506</v>
      </c>
      <c r="I8" s="1">
        <f t="shared" si="0"/>
        <v>0.48823435248919483</v>
      </c>
      <c r="J8" s="1">
        <f t="shared" ca="1" si="5"/>
        <v>1.1493146244284871</v>
      </c>
      <c r="K8" s="1">
        <f t="shared" si="6"/>
        <v>2.4E-2</v>
      </c>
      <c r="L8" s="1">
        <f t="shared" si="1"/>
        <v>90.034007040000006</v>
      </c>
      <c r="M8" s="1">
        <f t="shared" ca="1" si="2"/>
        <v>91.18332166442849</v>
      </c>
      <c r="O8" s="2"/>
      <c r="P8" s="2"/>
      <c r="Q8" s="2"/>
      <c r="R8" s="2"/>
      <c r="S8" s="2"/>
      <c r="T8" s="2"/>
      <c r="U8" s="2"/>
    </row>
    <row r="9" spans="1:21" x14ac:dyDescent="0.25">
      <c r="G9" s="1">
        <f t="shared" si="3"/>
        <v>121.5</v>
      </c>
      <c r="H9" s="1">
        <f t="shared" ca="1" si="4"/>
        <v>1.1222512807848684</v>
      </c>
      <c r="I9" s="1">
        <f t="shared" si="0"/>
        <v>0.48822631198264077</v>
      </c>
      <c r="J9" s="1">
        <f t="shared" ca="1" si="5"/>
        <v>1.6988764845295967</v>
      </c>
      <c r="K9" s="1">
        <f t="shared" si="6"/>
        <v>2.8000000000000001E-2</v>
      </c>
      <c r="L9" s="1">
        <f t="shared" si="1"/>
        <v>90.046161920000003</v>
      </c>
      <c r="M9" s="1">
        <f t="shared" ca="1" si="2"/>
        <v>91.745038404529595</v>
      </c>
    </row>
    <row r="10" spans="1:21" x14ac:dyDescent="0.25">
      <c r="G10" s="1">
        <f t="shared" si="3"/>
        <v>121</v>
      </c>
      <c r="H10" s="1">
        <f t="shared" ca="1" si="4"/>
        <v>1.6588448565855485</v>
      </c>
      <c r="I10" s="1">
        <f t="shared" si="0"/>
        <v>0.48821820529373783</v>
      </c>
      <c r="J10" s="1">
        <f t="shared" ca="1" si="5"/>
        <v>1.9424932340164816</v>
      </c>
      <c r="K10" s="1">
        <f t="shared" si="6"/>
        <v>3.2000000000000001E-2</v>
      </c>
      <c r="L10" s="1">
        <f t="shared" si="1"/>
        <v>90.060129279999998</v>
      </c>
      <c r="M10" s="1">
        <f t="shared" ca="1" si="2"/>
        <v>92.00262251401648</v>
      </c>
    </row>
    <row r="11" spans="1:21" x14ac:dyDescent="0.25">
      <c r="G11" s="1">
        <f t="shared" si="3"/>
        <v>120.5</v>
      </c>
      <c r="H11" s="1">
        <f t="shared" ca="1" si="4"/>
        <v>1.8966893663316264</v>
      </c>
      <c r="I11" s="1">
        <f t="shared" si="0"/>
        <v>0.48821003160197712</v>
      </c>
      <c r="J11" s="1">
        <f t="shared" ca="1" si="5"/>
        <v>1.4191707750436358</v>
      </c>
      <c r="K11" s="1">
        <f t="shared" si="6"/>
        <v>3.6000000000000004E-2</v>
      </c>
      <c r="L11" s="1">
        <f t="shared" si="1"/>
        <v>90.07589376</v>
      </c>
      <c r="M11" s="1">
        <f t="shared" ca="1" si="2"/>
        <v>91.495064535043639</v>
      </c>
    </row>
    <row r="12" spans="1:21" x14ac:dyDescent="0.25">
      <c r="G12" s="1">
        <f t="shared" si="3"/>
        <v>120</v>
      </c>
      <c r="H12" s="1">
        <f t="shared" ca="1" si="4"/>
        <v>1.3856834255918331</v>
      </c>
      <c r="I12" s="1">
        <f t="shared" si="0"/>
        <v>0.48820179007323028</v>
      </c>
      <c r="J12" s="1">
        <f t="shared" ca="1" si="5"/>
        <v>1.2809035888851901</v>
      </c>
      <c r="K12" s="1">
        <f t="shared" si="6"/>
        <v>4.0000000000000008E-2</v>
      </c>
      <c r="L12" s="1">
        <f t="shared" si="1"/>
        <v>90.093440000000001</v>
      </c>
      <c r="M12" s="1">
        <f t="shared" ca="1" si="2"/>
        <v>91.374343588885196</v>
      </c>
    </row>
    <row r="13" spans="1:21" x14ac:dyDescent="0.25">
      <c r="G13" s="1">
        <f t="shared" si="3"/>
        <v>119.5</v>
      </c>
      <c r="H13" s="1">
        <f t="shared" ca="1" si="4"/>
        <v>1.2506575608446786</v>
      </c>
      <c r="I13" s="1">
        <f t="shared" si="0"/>
        <v>0.48819347985946565</v>
      </c>
      <c r="J13" s="1">
        <f t="shared" ca="1" si="5"/>
        <v>0.27715950636962794</v>
      </c>
      <c r="K13" s="1">
        <f t="shared" si="6"/>
        <v>4.4000000000000011E-2</v>
      </c>
      <c r="L13" s="1">
        <f t="shared" si="1"/>
        <v>90.112752639999997</v>
      </c>
      <c r="M13" s="1">
        <f t="shared" ca="1" si="2"/>
        <v>90.389912146369625</v>
      </c>
    </row>
    <row r="14" spans="1:21" x14ac:dyDescent="0.25">
      <c r="G14" s="1">
        <f t="shared" si="3"/>
        <v>119</v>
      </c>
      <c r="H14" s="1">
        <f t="shared" ca="1" si="4"/>
        <v>0.27061028272059179</v>
      </c>
      <c r="I14" s="1">
        <f t="shared" si="0"/>
        <v>0.4881851000984575</v>
      </c>
      <c r="J14" s="1">
        <f t="shared" ca="1" si="5"/>
        <v>1.6659879496262693</v>
      </c>
      <c r="K14" s="1">
        <f t="shared" si="6"/>
        <v>4.8000000000000015E-2</v>
      </c>
      <c r="L14" s="1">
        <f t="shared" si="1"/>
        <v>90.133816319999994</v>
      </c>
      <c r="M14" s="1">
        <f t="shared" ca="1" si="2"/>
        <v>91.799804269626264</v>
      </c>
    </row>
    <row r="15" spans="1:21" x14ac:dyDescent="0.25">
      <c r="G15" s="1">
        <f t="shared" si="3"/>
        <v>118.5</v>
      </c>
      <c r="H15" s="1">
        <f t="shared" ca="1" si="4"/>
        <v>1.6265928320895848</v>
      </c>
      <c r="I15" s="1">
        <f t="shared" si="0"/>
        <v>0.48817664991348769</v>
      </c>
      <c r="J15" s="1">
        <f t="shared" ca="1" si="5"/>
        <v>2.8861349578531081</v>
      </c>
      <c r="K15" s="1">
        <f t="shared" si="6"/>
        <v>5.2000000000000018E-2</v>
      </c>
      <c r="L15" s="1">
        <f t="shared" si="1"/>
        <v>90.156615680000002</v>
      </c>
      <c r="M15" s="1">
        <f t="shared" ca="1" si="2"/>
        <v>93.042750637853104</v>
      </c>
    </row>
    <row r="16" spans="1:21" x14ac:dyDescent="0.25">
      <c r="G16" s="1">
        <f t="shared" si="3"/>
        <v>118</v>
      </c>
      <c r="H16" s="1">
        <f t="shared" ca="1" si="4"/>
        <v>2.8178382014451993</v>
      </c>
      <c r="I16" s="1">
        <f t="shared" si="0"/>
        <v>0.48816812841303986</v>
      </c>
      <c r="J16" s="1">
        <f t="shared" ca="1" si="5"/>
        <v>2.534085472220017</v>
      </c>
      <c r="K16" s="1">
        <f t="shared" si="6"/>
        <v>5.6000000000000022E-2</v>
      </c>
      <c r="L16" s="1">
        <f t="shared" si="1"/>
        <v>90.181135359999999</v>
      </c>
      <c r="M16" s="1">
        <f t="shared" ca="1" si="2"/>
        <v>92.715220832220012</v>
      </c>
    </row>
    <row r="17" spans="7:13" x14ac:dyDescent="0.25">
      <c r="G17" s="1">
        <f t="shared" si="3"/>
        <v>117.5</v>
      </c>
      <c r="H17" s="1">
        <f t="shared" ca="1" si="4"/>
        <v>2.4740759699696886</v>
      </c>
      <c r="I17" s="1">
        <f t="shared" si="0"/>
        <v>0.48815953469048612</v>
      </c>
      <c r="J17" s="1">
        <f t="shared" ca="1" si="5"/>
        <v>3.1961195353184593</v>
      </c>
      <c r="K17" s="1">
        <f t="shared" si="6"/>
        <v>6.0000000000000026E-2</v>
      </c>
      <c r="L17" s="1">
        <f t="shared" si="1"/>
        <v>90.207359999999994</v>
      </c>
      <c r="M17" s="1">
        <f t="shared" ca="1" si="2"/>
        <v>93.403479535318453</v>
      </c>
    </row>
    <row r="18" spans="7:13" x14ac:dyDescent="0.25">
      <c r="G18" s="1">
        <f t="shared" si="3"/>
        <v>117</v>
      </c>
      <c r="H18" s="1">
        <f t="shared" ca="1" si="4"/>
        <v>3.1203770496683889</v>
      </c>
      <c r="I18" s="1">
        <f t="shared" si="0"/>
        <v>0.48815086782376504</v>
      </c>
      <c r="J18" s="1">
        <f t="shared" ca="1" si="5"/>
        <v>3.0075652640500086</v>
      </c>
      <c r="K18" s="1">
        <f t="shared" si="6"/>
        <v>6.4000000000000029E-2</v>
      </c>
      <c r="L18" s="1">
        <f t="shared" si="1"/>
        <v>90.235274239999995</v>
      </c>
      <c r="M18" s="1">
        <f t="shared" ca="1" si="2"/>
        <v>93.242839504050011</v>
      </c>
    </row>
    <row r="19" spans="7:13" x14ac:dyDescent="0.25">
      <c r="G19" s="1">
        <f t="shared" si="3"/>
        <v>116.5</v>
      </c>
      <c r="H19" s="1">
        <f t="shared" ca="1" si="4"/>
        <v>2.9362386094177992</v>
      </c>
      <c r="I19" s="1">
        <f t="shared" si="0"/>
        <v>0.48814212687505232</v>
      </c>
      <c r="J19" s="1">
        <f t="shared" ca="1" si="5"/>
        <v>1.7204286495330054</v>
      </c>
      <c r="K19" s="1">
        <f t="shared" si="6"/>
        <v>6.8000000000000033E-2</v>
      </c>
      <c r="L19" s="1">
        <f t="shared" si="1"/>
        <v>90.264862719999996</v>
      </c>
      <c r="M19" s="1">
        <f t="shared" ca="1" si="2"/>
        <v>91.985291369533002</v>
      </c>
    </row>
    <row r="20" spans="7:13" x14ac:dyDescent="0.25">
      <c r="G20" s="1">
        <f t="shared" si="3"/>
        <v>116</v>
      </c>
      <c r="H20" s="1">
        <f t="shared" ca="1" si="4"/>
        <v>1.6795970656945682</v>
      </c>
      <c r="I20" s="1">
        <f t="shared" si="0"/>
        <v>0.48813331089042244</v>
      </c>
      <c r="J20" s="1">
        <f t="shared" ca="1" si="5"/>
        <v>1.6057331366018892</v>
      </c>
      <c r="K20" s="1">
        <f t="shared" si="6"/>
        <v>7.2000000000000036E-2</v>
      </c>
      <c r="L20" s="1">
        <f t="shared" si="1"/>
        <v>90.296110080000005</v>
      </c>
      <c r="M20" s="1">
        <f t="shared" ca="1" si="2"/>
        <v>91.90184321660189</v>
      </c>
    </row>
    <row r="21" spans="7:13" x14ac:dyDescent="0.25">
      <c r="G21" s="1">
        <f t="shared" si="3"/>
        <v>115.5</v>
      </c>
      <c r="H21" s="1">
        <f t="shared" ca="1" si="4"/>
        <v>1.5675951084229416</v>
      </c>
      <c r="I21" s="1">
        <f t="shared" si="0"/>
        <v>0.48812441889950131</v>
      </c>
      <c r="J21" s="1">
        <f t="shared" ca="1" si="5"/>
        <v>2.609704423149207</v>
      </c>
      <c r="K21" s="1">
        <f t="shared" si="6"/>
        <v>7.600000000000004E-2</v>
      </c>
      <c r="L21" s="1">
        <f t="shared" si="1"/>
        <v>90.329000960000002</v>
      </c>
      <c r="M21" s="1">
        <f t="shared" ca="1" si="2"/>
        <v>92.938705383149212</v>
      </c>
    </row>
    <row r="22" spans="7:13" x14ac:dyDescent="0.25">
      <c r="G22" s="1">
        <f t="shared" si="3"/>
        <v>115</v>
      </c>
      <c r="H22" s="1">
        <f t="shared" ca="1" si="4"/>
        <v>2.5476740973018575</v>
      </c>
      <c r="I22" s="1">
        <f t="shared" si="0"/>
        <v>0.48811544991511036</v>
      </c>
      <c r="J22" s="1">
        <f t="shared" ca="1" si="5"/>
        <v>3.2673874671693692</v>
      </c>
      <c r="K22" s="1">
        <f t="shared" si="6"/>
        <v>8.0000000000000043E-2</v>
      </c>
      <c r="L22" s="1">
        <f t="shared" si="1"/>
        <v>90.363519999999994</v>
      </c>
      <c r="M22" s="1">
        <f t="shared" ca="1" si="2"/>
        <v>93.630907467169365</v>
      </c>
    </row>
    <row r="23" spans="7:13" x14ac:dyDescent="0.25">
      <c r="G23" s="1">
        <f t="shared" si="3"/>
        <v>114.5</v>
      </c>
      <c r="H23" s="1">
        <f t="shared" ca="1" si="4"/>
        <v>3.1896654871761685</v>
      </c>
      <c r="I23" s="1">
        <f t="shared" si="0"/>
        <v>0.48810640293290142</v>
      </c>
      <c r="J23" s="1">
        <f t="shared" ca="1" si="5"/>
        <v>2.197779897628414</v>
      </c>
      <c r="K23" s="1">
        <f t="shared" si="6"/>
        <v>8.4000000000000047E-2</v>
      </c>
      <c r="L23" s="1">
        <f t="shared" si="1"/>
        <v>90.399651840000004</v>
      </c>
      <c r="M23" s="1">
        <f t="shared" ca="1" si="2"/>
        <v>92.597431737628412</v>
      </c>
    </row>
    <row r="24" spans="7:13" x14ac:dyDescent="0.25">
      <c r="G24" s="1">
        <f t="shared" si="3"/>
        <v>114</v>
      </c>
      <c r="H24" s="1">
        <f t="shared" ca="1" si="4"/>
        <v>2.1454607666521599</v>
      </c>
      <c r="I24" s="1">
        <f t="shared" si="0"/>
        <v>0.48809727693098137</v>
      </c>
      <c r="J24" s="1">
        <f t="shared" ca="1" si="5"/>
        <v>2.7854317014457211</v>
      </c>
      <c r="K24" s="1">
        <f t="shared" si="6"/>
        <v>8.800000000000005E-2</v>
      </c>
      <c r="L24" s="1">
        <f t="shared" si="1"/>
        <v>90.437381119999998</v>
      </c>
      <c r="M24" s="1">
        <f t="shared" ca="1" si="2"/>
        <v>93.222812821445714</v>
      </c>
    </row>
    <row r="25" spans="7:13" x14ac:dyDescent="0.25">
      <c r="G25" s="1">
        <f t="shared" si="3"/>
        <v>113.5</v>
      </c>
      <c r="H25" s="1">
        <f t="shared" ca="1" si="4"/>
        <v>2.7190719713949369</v>
      </c>
      <c r="I25" s="1">
        <f t="shared" si="0"/>
        <v>0.48808807086952782</v>
      </c>
      <c r="J25" s="1">
        <f t="shared" ca="1" si="5"/>
        <v>1.9622036221321024</v>
      </c>
      <c r="K25" s="1">
        <f t="shared" si="6"/>
        <v>9.2000000000000054E-2</v>
      </c>
      <c r="L25" s="1">
        <f t="shared" si="1"/>
        <v>90.476692479999997</v>
      </c>
      <c r="M25" s="1">
        <f t="shared" ca="1" si="2"/>
        <v>92.438896102132105</v>
      </c>
    </row>
    <row r="26" spans="7:13" x14ac:dyDescent="0.25">
      <c r="G26" s="1">
        <f t="shared" si="3"/>
        <v>113</v>
      </c>
      <c r="H26" s="1">
        <f t="shared" ca="1" si="4"/>
        <v>1.9154199144862438</v>
      </c>
      <c r="I26" s="1">
        <f t="shared" si="0"/>
        <v>0.48807878369039398</v>
      </c>
      <c r="J26" s="1">
        <f t="shared" ca="1" si="5"/>
        <v>0.96072042162362437</v>
      </c>
      <c r="K26" s="1">
        <f t="shared" si="6"/>
        <v>9.6000000000000058E-2</v>
      </c>
      <c r="L26" s="1">
        <f t="shared" si="1"/>
        <v>90.517570559999996</v>
      </c>
      <c r="M26" s="1">
        <f t="shared" ca="1" si="2"/>
        <v>91.478290981623616</v>
      </c>
    </row>
    <row r="27" spans="7:13" x14ac:dyDescent="0.25">
      <c r="G27" s="1">
        <f t="shared" si="3"/>
        <v>112.5</v>
      </c>
      <c r="H27" s="1">
        <f t="shared" ca="1" si="4"/>
        <v>0.9377965070078762</v>
      </c>
      <c r="I27" s="1">
        <f t="shared" si="0"/>
        <v>0.48806941431670281</v>
      </c>
      <c r="J27" s="1">
        <f t="shared" ca="1" si="5"/>
        <v>1.3164802331274537</v>
      </c>
      <c r="K27" s="1">
        <f t="shared" si="6"/>
        <v>0.10000000000000006</v>
      </c>
      <c r="L27" s="1">
        <f t="shared" si="1"/>
        <v>90.56</v>
      </c>
      <c r="M27" s="1">
        <f t="shared" ca="1" si="2"/>
        <v>91.876480233127452</v>
      </c>
    </row>
    <row r="28" spans="7:13" x14ac:dyDescent="0.25">
      <c r="G28" s="1">
        <f t="shared" si="3"/>
        <v>112</v>
      </c>
      <c r="H28" s="1">
        <f t="shared" ca="1" si="4"/>
        <v>1.2850425841927382</v>
      </c>
      <c r="I28" s="1">
        <f t="shared" si="0"/>
        <v>0.48805996165243154</v>
      </c>
      <c r="J28" s="1">
        <f t="shared" ca="1" si="5"/>
        <v>1.1146302501690593</v>
      </c>
      <c r="K28" s="1">
        <f t="shared" si="6"/>
        <v>0.10400000000000006</v>
      </c>
      <c r="L28" s="1">
        <f t="shared" si="1"/>
        <v>90.603965439999996</v>
      </c>
      <c r="M28" s="1">
        <f t="shared" ca="1" si="2"/>
        <v>91.718595690169053</v>
      </c>
    </row>
    <row r="29" spans="7:13" x14ac:dyDescent="0.25">
      <c r="G29" s="1">
        <f t="shared" si="3"/>
        <v>111.5</v>
      </c>
      <c r="H29" s="1">
        <f t="shared" ca="1" si="4"/>
        <v>1.0879915336938641</v>
      </c>
      <c r="I29" s="1">
        <f t="shared" si="0"/>
        <v>0.48805042458198372</v>
      </c>
      <c r="J29" s="1">
        <f t="shared" ca="1" si="5"/>
        <v>2.281370406452794</v>
      </c>
      <c r="K29" s="1">
        <f t="shared" si="6"/>
        <v>0.10800000000000007</v>
      </c>
      <c r="L29" s="1">
        <f t="shared" si="1"/>
        <v>90.64945152</v>
      </c>
      <c r="M29" s="1">
        <f t="shared" ca="1" si="2"/>
        <v>92.930821926452793</v>
      </c>
    </row>
    <row r="30" spans="7:13" x14ac:dyDescent="0.25">
      <c r="G30" s="1">
        <f t="shared" si="3"/>
        <v>111</v>
      </c>
      <c r="H30" s="1">
        <f t="shared" ca="1" si="4"/>
        <v>2.2268036855105535</v>
      </c>
      <c r="I30" s="1">
        <f t="shared" si="0"/>
        <v>0.4880408019697503</v>
      </c>
      <c r="J30" s="1">
        <f t="shared" ca="1" si="5"/>
        <v>2.4529266742120939</v>
      </c>
      <c r="K30" s="1">
        <f t="shared" si="6"/>
        <v>0.11200000000000007</v>
      </c>
      <c r="L30" s="1">
        <f t="shared" si="1"/>
        <v>90.696442880000006</v>
      </c>
      <c r="M30" s="1">
        <f t="shared" ca="1" si="2"/>
        <v>93.1493695542121</v>
      </c>
    </row>
    <row r="31" spans="7:13" x14ac:dyDescent="0.25">
      <c r="G31" s="1">
        <f t="shared" si="3"/>
        <v>110.5</v>
      </c>
      <c r="H31" s="1">
        <f t="shared" ca="1" si="4"/>
        <v>2.3942089700595033</v>
      </c>
      <c r="I31" s="1">
        <f t="shared" si="0"/>
        <v>0.48803109265965905</v>
      </c>
      <c r="J31" s="1">
        <f t="shared" ca="1" si="5"/>
        <v>4.167439017745254</v>
      </c>
      <c r="K31" s="1">
        <f t="shared" si="6"/>
        <v>0.11600000000000008</v>
      </c>
      <c r="L31" s="1">
        <f t="shared" si="1"/>
        <v>90.744924159999997</v>
      </c>
      <c r="M31" s="1">
        <f t="shared" ca="1" si="2"/>
        <v>94.912363177745249</v>
      </c>
    </row>
    <row r="32" spans="7:13" x14ac:dyDescent="0.25">
      <c r="G32" s="1">
        <f t="shared" si="3"/>
        <v>110</v>
      </c>
      <c r="H32" s="1">
        <f t="shared" ca="1" si="4"/>
        <v>4.0675979765037971</v>
      </c>
      <c r="I32" s="1">
        <f t="shared" si="0"/>
        <v>0.48802129547471157</v>
      </c>
      <c r="J32" s="1">
        <f t="shared" ca="1" si="5"/>
        <v>4.3437691744418956</v>
      </c>
      <c r="K32" s="1">
        <f t="shared" si="6"/>
        <v>0.12000000000000008</v>
      </c>
      <c r="L32" s="1">
        <f t="shared" si="1"/>
        <v>90.794880000000006</v>
      </c>
      <c r="M32" s="1">
        <f t="shared" ca="1" si="2"/>
        <v>95.138649174441895</v>
      </c>
    </row>
    <row r="33" spans="7:13" x14ac:dyDescent="0.25">
      <c r="G33" s="1">
        <f t="shared" si="3"/>
        <v>109.5</v>
      </c>
      <c r="H33" s="1">
        <f t="shared" ca="1" si="4"/>
        <v>4.2396178322612315</v>
      </c>
      <c r="I33" s="1">
        <f t="shared" si="0"/>
        <v>0.48801140921650771</v>
      </c>
      <c r="J33" s="1">
        <f t="shared" ca="1" si="5"/>
        <v>4.3445098696209685</v>
      </c>
      <c r="K33" s="1">
        <f t="shared" si="6"/>
        <v>0.12400000000000008</v>
      </c>
      <c r="L33" s="1">
        <f t="shared" si="1"/>
        <v>90.846295040000001</v>
      </c>
      <c r="M33" s="1">
        <f t="shared" ca="1" si="2"/>
        <v>95.190804909620965</v>
      </c>
    </row>
    <row r="34" spans="7:13" x14ac:dyDescent="0.25">
      <c r="G34" s="1">
        <f t="shared" si="3"/>
        <v>109</v>
      </c>
      <c r="H34" s="1">
        <f t="shared" ca="1" si="4"/>
        <v>4.240254081202413</v>
      </c>
      <c r="I34" s="1">
        <f t="shared" si="0"/>
        <v>0.48800143266475637</v>
      </c>
      <c r="J34" s="1">
        <f t="shared" ca="1" si="5"/>
        <v>3.4398123248273285</v>
      </c>
      <c r="K34" s="1">
        <f t="shared" si="6"/>
        <v>0.12800000000000009</v>
      </c>
      <c r="L34" s="1">
        <f t="shared" si="1"/>
        <v>90.899153920000003</v>
      </c>
      <c r="M34" s="1">
        <f t="shared" ca="1" si="2"/>
        <v>94.338966244827333</v>
      </c>
    </row>
    <row r="35" spans="7:13" x14ac:dyDescent="0.25">
      <c r="G35" s="1">
        <f t="shared" si="3"/>
        <v>108.5</v>
      </c>
      <c r="H35" s="1">
        <f t="shared" ca="1" si="4"/>
        <v>3.3571974205609885</v>
      </c>
      <c r="I35" s="1">
        <f t="shared" si="0"/>
        <v>0.48799136457677428</v>
      </c>
      <c r="J35" s="1">
        <f t="shared" ca="1" si="5"/>
        <v>3.4883479360768792</v>
      </c>
      <c r="K35" s="1">
        <f t="shared" si="6"/>
        <v>0.13200000000000009</v>
      </c>
      <c r="L35" s="1">
        <f t="shared" si="1"/>
        <v>90.953441280000007</v>
      </c>
      <c r="M35" s="1">
        <f t="shared" ca="1" si="2"/>
        <v>94.441789216076884</v>
      </c>
    </row>
    <row r="36" spans="7:13" x14ac:dyDescent="0.25">
      <c r="G36" s="1">
        <f t="shared" si="3"/>
        <v>108</v>
      </c>
      <c r="H36" s="1">
        <f t="shared" ca="1" si="4"/>
        <v>3.4044964494515</v>
      </c>
      <c r="I36" s="1">
        <f t="shared" si="0"/>
        <v>0.48798120368696912</v>
      </c>
      <c r="J36" s="1">
        <f t="shared" ca="1" si="5"/>
        <v>1.833140462455531</v>
      </c>
      <c r="K36" s="1">
        <f t="shared" si="6"/>
        <v>0.13600000000000009</v>
      </c>
      <c r="L36" s="1">
        <f t="shared" si="1"/>
        <v>91.009141760000006</v>
      </c>
      <c r="M36" s="1">
        <f t="shared" ca="1" si="2"/>
        <v>92.842282222455538</v>
      </c>
    </row>
    <row r="37" spans="7:13" x14ac:dyDescent="0.25">
      <c r="G37" s="1">
        <f t="shared" si="3"/>
        <v>107.5</v>
      </c>
      <c r="H37" s="1">
        <f t="shared" ca="1" si="4"/>
        <v>1.7890385811526968</v>
      </c>
      <c r="I37" s="1">
        <f t="shared" si="0"/>
        <v>0.48797094870630953</v>
      </c>
      <c r="J37" s="1">
        <f t="shared" ca="1" si="5"/>
        <v>2.0669012920762393</v>
      </c>
      <c r="K37" s="1">
        <f t="shared" si="6"/>
        <v>0.1400000000000001</v>
      </c>
      <c r="L37" s="1">
        <f t="shared" si="1"/>
        <v>91.066240000000008</v>
      </c>
      <c r="M37" s="1">
        <f t="shared" ca="1" si="2"/>
        <v>93.133141292076246</v>
      </c>
    </row>
    <row r="38" spans="7:13" x14ac:dyDescent="0.25">
      <c r="G38" s="1">
        <f t="shared" si="3"/>
        <v>107</v>
      </c>
      <c r="H38" s="1">
        <f t="shared" ca="1" si="4"/>
        <v>2.017132782307165</v>
      </c>
      <c r="I38" s="1">
        <f t="shared" si="0"/>
        <v>0.48796059832178035</v>
      </c>
      <c r="J38" s="1">
        <f t="shared" ca="1" si="5"/>
        <v>1.9163055237732165</v>
      </c>
      <c r="K38" s="1">
        <f t="shared" si="6"/>
        <v>0.1440000000000001</v>
      </c>
      <c r="L38" s="1">
        <f t="shared" si="1"/>
        <v>91.124720640000007</v>
      </c>
      <c r="M38" s="1">
        <f t="shared" ca="1" si="2"/>
        <v>93.041026163773225</v>
      </c>
    </row>
    <row r="39" spans="7:13" x14ac:dyDescent="0.25">
      <c r="G39" s="1">
        <f t="shared" si="3"/>
        <v>106.5</v>
      </c>
      <c r="H39" s="1">
        <f t="shared" ca="1" si="4"/>
        <v>1.8701231401250575</v>
      </c>
      <c r="I39" s="1">
        <f t="shared" si="0"/>
        <v>0.48795015119582147</v>
      </c>
      <c r="J39" s="1">
        <f t="shared" ca="1" si="5"/>
        <v>1.8396552135941597</v>
      </c>
      <c r="K39" s="1">
        <f t="shared" si="6"/>
        <v>0.1480000000000001</v>
      </c>
      <c r="L39" s="1">
        <f t="shared" si="1"/>
        <v>91.184568319999997</v>
      </c>
      <c r="M39" s="1">
        <f t="shared" ca="1" si="2"/>
        <v>93.024223533594153</v>
      </c>
    </row>
    <row r="40" spans="7:13" x14ac:dyDescent="0.25">
      <c r="G40" s="1">
        <f t="shared" si="3"/>
        <v>106</v>
      </c>
      <c r="H40" s="1">
        <f t="shared" ca="1" si="4"/>
        <v>1.7952812800679518</v>
      </c>
      <c r="I40" s="1">
        <f t="shared" si="0"/>
        <v>0.48793960596575214</v>
      </c>
      <c r="J40" s="1">
        <f t="shared" ca="1" si="5"/>
        <v>1.7607911481205036</v>
      </c>
      <c r="K40" s="1">
        <f t="shared" si="6"/>
        <v>0.15200000000000011</v>
      </c>
      <c r="L40" s="1">
        <f t="shared" si="1"/>
        <v>91.24576768</v>
      </c>
      <c r="M40" s="1">
        <f t="shared" ca="1" si="2"/>
        <v>93.006558828120504</v>
      </c>
    </row>
    <row r="41" spans="7:13" x14ac:dyDescent="0.25">
      <c r="G41" s="1">
        <f t="shared" si="3"/>
        <v>105.5</v>
      </c>
      <c r="H41" s="1">
        <f t="shared" ca="1" si="4"/>
        <v>1.7182819917372412</v>
      </c>
      <c r="I41" s="1">
        <f t="shared" si="0"/>
        <v>0.48792896124317825</v>
      </c>
      <c r="J41" s="1">
        <f t="shared" ca="1" si="5"/>
        <v>1.2656927234343702</v>
      </c>
      <c r="K41" s="1">
        <f t="shared" si="6"/>
        <v>0.15600000000000011</v>
      </c>
      <c r="L41" s="1">
        <f t="shared" si="1"/>
        <v>91.308303359999996</v>
      </c>
      <c r="M41" s="1">
        <f t="shared" ca="1" si="2"/>
        <v>92.573996083434366</v>
      </c>
    </row>
    <row r="42" spans="7:13" x14ac:dyDescent="0.25">
      <c r="G42" s="1">
        <f t="shared" si="3"/>
        <v>105</v>
      </c>
      <c r="H42" s="1">
        <f t="shared" ca="1" si="4"/>
        <v>1.2351090702658818</v>
      </c>
      <c r="I42" s="1">
        <f t="shared" si="0"/>
        <v>0.48791821561338289</v>
      </c>
      <c r="J42" s="1">
        <f t="shared" ca="1" si="5"/>
        <v>0.55666401682361399</v>
      </c>
      <c r="K42" s="1">
        <f t="shared" si="6"/>
        <v>0.16000000000000011</v>
      </c>
      <c r="L42" s="1">
        <f t="shared" si="1"/>
        <v>91.372160000000008</v>
      </c>
      <c r="M42" s="1">
        <f t="shared" ca="1" si="2"/>
        <v>91.928824016823626</v>
      </c>
    </row>
    <row r="43" spans="7:13" x14ac:dyDescent="0.25">
      <c r="G43" s="1">
        <f t="shared" si="3"/>
        <v>104.5</v>
      </c>
      <c r="H43" s="1">
        <f t="shared" ca="1" si="4"/>
        <v>0.54320095021073556</v>
      </c>
      <c r="I43" s="1">
        <f t="shared" si="0"/>
        <v>0.48790736763469983</v>
      </c>
      <c r="J43" s="1">
        <f t="shared" ca="1" si="5"/>
        <v>1.3007863154780155</v>
      </c>
      <c r="K43" s="1">
        <f t="shared" si="6"/>
        <v>0.16400000000000012</v>
      </c>
      <c r="L43" s="1">
        <f t="shared" si="1"/>
        <v>91.43732224</v>
      </c>
      <c r="M43" s="1">
        <f t="shared" ca="1" si="2"/>
        <v>92.738108555478021</v>
      </c>
    </row>
    <row r="44" spans="7:13" x14ac:dyDescent="0.25">
      <c r="G44" s="1">
        <f t="shared" si="3"/>
        <v>104</v>
      </c>
      <c r="H44" s="1">
        <f t="shared" ca="1" si="4"/>
        <v>1.2692979621853406</v>
      </c>
      <c r="I44" s="1">
        <f t="shared" si="0"/>
        <v>0.48789641583786825</v>
      </c>
      <c r="J44" s="1">
        <f t="shared" ca="1" si="5"/>
        <v>1.0772692842889513</v>
      </c>
      <c r="K44" s="1">
        <f t="shared" si="6"/>
        <v>0.16800000000000012</v>
      </c>
      <c r="L44" s="1">
        <f t="shared" si="1"/>
        <v>91.503774719999996</v>
      </c>
      <c r="M44" s="1">
        <f t="shared" ca="1" si="2"/>
        <v>92.581044004288941</v>
      </c>
    </row>
    <row r="45" spans="7:13" x14ac:dyDescent="0.25">
      <c r="G45" s="1">
        <f t="shared" si="3"/>
        <v>103.5</v>
      </c>
      <c r="H45" s="1">
        <f t="shared" ca="1" si="4"/>
        <v>1.0511678224182752</v>
      </c>
      <c r="I45" s="1">
        <f t="shared" si="0"/>
        <v>0.48788535872537003</v>
      </c>
      <c r="J45" s="1">
        <f t="shared" ca="1" si="5"/>
        <v>2.5255756432880472</v>
      </c>
      <c r="K45" s="1">
        <f t="shared" si="6"/>
        <v>0.17200000000000013</v>
      </c>
      <c r="L45" s="1">
        <f t="shared" si="1"/>
        <v>91.571502080000002</v>
      </c>
      <c r="M45" s="1">
        <f t="shared" ca="1" si="2"/>
        <v>94.097077723288052</v>
      </c>
    </row>
    <row r="46" spans="7:13" x14ac:dyDescent="0.25">
      <c r="G46" s="1">
        <f t="shared" si="3"/>
        <v>103</v>
      </c>
      <c r="H46" s="1">
        <f t="shared" ca="1" si="4"/>
        <v>2.4643263666035322</v>
      </c>
      <c r="I46" s="1">
        <f t="shared" si="0"/>
        <v>0.48787419477074651</v>
      </c>
      <c r="J46" s="1">
        <f t="shared" ca="1" si="5"/>
        <v>1.7958672419597463</v>
      </c>
      <c r="K46" s="1">
        <f t="shared" si="6"/>
        <v>0.17600000000000013</v>
      </c>
      <c r="L46" s="1">
        <f t="shared" si="1"/>
        <v>91.640488959999999</v>
      </c>
      <c r="M46" s="1">
        <f t="shared" ca="1" si="2"/>
        <v>93.43635620195974</v>
      </c>
    </row>
    <row r="47" spans="7:13" x14ac:dyDescent="0.25">
      <c r="G47" s="1">
        <f t="shared" si="3"/>
        <v>102.5</v>
      </c>
      <c r="H47" s="1">
        <f t="shared" ca="1" si="4"/>
        <v>1.7522740818740981</v>
      </c>
      <c r="I47" s="1">
        <f t="shared" si="0"/>
        <v>0.48786292241789625</v>
      </c>
      <c r="J47" s="1">
        <f t="shared" ca="1" si="5"/>
        <v>1.6534174611379222</v>
      </c>
      <c r="K47" s="1">
        <f t="shared" si="6"/>
        <v>0.18000000000000013</v>
      </c>
      <c r="L47" s="1">
        <f t="shared" si="1"/>
        <v>91.710720000000009</v>
      </c>
      <c r="M47" s="1">
        <f t="shared" ca="1" si="2"/>
        <v>93.364137461137929</v>
      </c>
    </row>
    <row r="48" spans="7:13" x14ac:dyDescent="0.25">
      <c r="G48" s="1">
        <f t="shared" si="3"/>
        <v>102</v>
      </c>
      <c r="H48" s="1">
        <f t="shared" ca="1" si="4"/>
        <v>1.6132445096237618</v>
      </c>
      <c r="I48" s="1">
        <f t="shared" si="0"/>
        <v>0.48785154008035203</v>
      </c>
      <c r="J48" s="1">
        <f t="shared" ca="1" si="5"/>
        <v>2.1930447632828489</v>
      </c>
      <c r="K48" s="1">
        <f t="shared" si="6"/>
        <v>0.18400000000000014</v>
      </c>
      <c r="L48" s="1">
        <f t="shared" si="1"/>
        <v>91.782179839999998</v>
      </c>
      <c r="M48" s="1">
        <f t="shared" ca="1" si="2"/>
        <v>93.97522460328284</v>
      </c>
    </row>
    <row r="49" spans="7:13" x14ac:dyDescent="0.25">
      <c r="G49" s="1">
        <f t="shared" si="3"/>
        <v>101.5</v>
      </c>
      <c r="H49" s="1">
        <f t="shared" ca="1" si="4"/>
        <v>2.1397101170163331</v>
      </c>
      <c r="I49" s="1">
        <f t="shared" si="0"/>
        <v>0.48784004614053633</v>
      </c>
      <c r="J49" s="1">
        <f t="shared" ca="1" si="5"/>
        <v>2.5673299051962855</v>
      </c>
      <c r="K49" s="1">
        <f t="shared" si="6"/>
        <v>0.18800000000000014</v>
      </c>
      <c r="L49" s="1">
        <f t="shared" si="1"/>
        <v>91.854853120000001</v>
      </c>
      <c r="M49" s="1">
        <f t="shared" ca="1" si="2"/>
        <v>94.42218302519629</v>
      </c>
    </row>
    <row r="50" spans="7:13" x14ac:dyDescent="0.25">
      <c r="G50" s="1">
        <f t="shared" si="3"/>
        <v>101</v>
      </c>
      <c r="H50" s="1">
        <f t="shared" ca="1" si="4"/>
        <v>2.5048330798379523</v>
      </c>
      <c r="I50" s="1">
        <f t="shared" si="0"/>
        <v>0.48782843894899536</v>
      </c>
      <c r="J50" s="1">
        <f t="shared" ca="1" si="5"/>
        <v>2.0954977439819049</v>
      </c>
      <c r="K50" s="1">
        <f t="shared" si="6"/>
        <v>0.19200000000000014</v>
      </c>
      <c r="L50" s="1">
        <f t="shared" si="1"/>
        <v>91.92872448</v>
      </c>
      <c r="M50" s="1">
        <f t="shared" ca="1" si="2"/>
        <v>94.024222223981909</v>
      </c>
    </row>
    <row r="51" spans="7:13" x14ac:dyDescent="0.25">
      <c r="G51" s="1">
        <f t="shared" si="3"/>
        <v>100.5</v>
      </c>
      <c r="H51" s="1">
        <f t="shared" ca="1" si="4"/>
        <v>2.044437659161066</v>
      </c>
      <c r="I51" s="1">
        <f t="shared" si="0"/>
        <v>0.48781671682360933</v>
      </c>
      <c r="J51" s="1">
        <f t="shared" ca="1" si="5"/>
        <v>1.8241467422262672</v>
      </c>
      <c r="K51" s="1">
        <f t="shared" si="6"/>
        <v>0.19600000000000015</v>
      </c>
      <c r="L51" s="1">
        <f t="shared" si="1"/>
        <v>92.003778560000001</v>
      </c>
      <c r="M51" s="1">
        <f t="shared" ca="1" si="2"/>
        <v>93.827925302226262</v>
      </c>
    </row>
    <row r="52" spans="7:13" x14ac:dyDescent="0.25">
      <c r="G52" s="1">
        <f t="shared" si="3"/>
        <v>100</v>
      </c>
      <c r="H52" s="1">
        <f t="shared" ca="1" si="4"/>
        <v>1.7796553582695291</v>
      </c>
      <c r="I52" s="1">
        <f t="shared" si="0"/>
        <v>0.48780487804878053</v>
      </c>
      <c r="J52" s="1">
        <f t="shared" ca="1" si="5"/>
        <v>3.5261006152866621</v>
      </c>
      <c r="K52" s="1">
        <f t="shared" si="6"/>
        <v>0.20000000000000015</v>
      </c>
      <c r="L52" s="1">
        <f t="shared" si="1"/>
        <v>92.08</v>
      </c>
      <c r="M52" s="1">
        <f t="shared" ca="1" si="2"/>
        <v>95.606100615286664</v>
      </c>
    </row>
    <row r="53" spans="7:13" x14ac:dyDescent="0.25">
      <c r="G53" s="1">
        <f t="shared" si="3"/>
        <v>99.5</v>
      </c>
      <c r="H53" s="1">
        <f t="shared" ca="1" si="4"/>
        <v>3.440013836856779</v>
      </c>
      <c r="I53" s="1">
        <f t="shared" si="0"/>
        <v>0.48779292087459558</v>
      </c>
      <c r="J53" s="1">
        <f t="shared" ca="1" si="5"/>
        <v>4.0823668276574248</v>
      </c>
      <c r="K53" s="1">
        <f t="shared" si="6"/>
        <v>0.20400000000000015</v>
      </c>
      <c r="L53" s="1">
        <f t="shared" si="1"/>
        <v>92.157373440000001</v>
      </c>
      <c r="M53" s="1">
        <f t="shared" ca="1" si="2"/>
        <v>96.239740267657425</v>
      </c>
    </row>
    <row r="54" spans="7:13" x14ac:dyDescent="0.25">
      <c r="G54" s="1">
        <f t="shared" si="3"/>
        <v>99</v>
      </c>
      <c r="H54" s="1">
        <f t="shared" ca="1" si="4"/>
        <v>3.9826006694726552</v>
      </c>
      <c r="I54" s="1">
        <f t="shared" si="0"/>
        <v>0.48778084351596379</v>
      </c>
      <c r="J54" s="1">
        <f t="shared" ca="1" si="5"/>
        <v>2.7402234757713937</v>
      </c>
      <c r="K54" s="1">
        <f t="shared" si="6"/>
        <v>0.20800000000000016</v>
      </c>
      <c r="L54" s="1">
        <f t="shared" si="1"/>
        <v>92.235883520000002</v>
      </c>
      <c r="M54" s="1">
        <f t="shared" ca="1" si="2"/>
        <v>94.976106995771389</v>
      </c>
    </row>
    <row r="55" spans="7:13" x14ac:dyDescent="0.25">
      <c r="G55" s="1">
        <f t="shared" si="3"/>
        <v>98.5</v>
      </c>
      <c r="H55" s="1">
        <f t="shared" ca="1" si="4"/>
        <v>2.6731901788994978</v>
      </c>
      <c r="I55" s="1">
        <f t="shared" si="0"/>
        <v>0.48776864415172827</v>
      </c>
      <c r="J55" s="1">
        <f t="shared" ca="1" si="5"/>
        <v>3.6322476393934107</v>
      </c>
      <c r="K55" s="1">
        <f t="shared" si="6"/>
        <v>0.21200000000000016</v>
      </c>
      <c r="L55" s="1">
        <f t="shared" si="1"/>
        <v>92.315514880000009</v>
      </c>
      <c r="M55" s="1">
        <f t="shared" ca="1" si="2"/>
        <v>95.947762519393422</v>
      </c>
    </row>
    <row r="56" spans="7:13" x14ac:dyDescent="0.25">
      <c r="G56" s="1">
        <f t="shared" si="3"/>
        <v>98</v>
      </c>
      <c r="H56" s="1">
        <f t="shared" ca="1" si="4"/>
        <v>3.5433034905490173</v>
      </c>
      <c r="I56" s="1">
        <f t="shared" si="0"/>
        <v>0.48775632092375076</v>
      </c>
      <c r="J56" s="1">
        <f t="shared" ca="1" si="5"/>
        <v>3.4966539357987747</v>
      </c>
      <c r="K56" s="1">
        <f t="shared" si="6"/>
        <v>0.21600000000000016</v>
      </c>
      <c r="L56" s="1">
        <f t="shared" si="1"/>
        <v>92.396252160000003</v>
      </c>
      <c r="M56" s="1">
        <f t="shared" ca="1" si="2"/>
        <v>95.892906095798779</v>
      </c>
    </row>
    <row r="57" spans="7:13" x14ac:dyDescent="0.25">
      <c r="G57" s="1">
        <f t="shared" si="3"/>
        <v>97.5</v>
      </c>
      <c r="H57" s="1">
        <f t="shared" ca="1" si="4"/>
        <v>3.4109430589332721</v>
      </c>
      <c r="I57" s="1">
        <f t="shared" si="0"/>
        <v>0.48774387193596797</v>
      </c>
      <c r="J57" s="1">
        <f t="shared" ca="1" si="5"/>
        <v>2.755278221842635</v>
      </c>
      <c r="K57" s="1">
        <f t="shared" si="6"/>
        <v>0.22000000000000017</v>
      </c>
      <c r="L57" s="1">
        <f t="shared" si="1"/>
        <v>92.478080000000006</v>
      </c>
      <c r="M57" s="1">
        <f t="shared" ca="1" si="2"/>
        <v>95.233358221842636</v>
      </c>
    </row>
    <row r="58" spans="7:13" x14ac:dyDescent="0.25">
      <c r="G58" s="1">
        <f t="shared" si="3"/>
        <v>97</v>
      </c>
      <c r="H58" s="1">
        <f t="shared" ca="1" si="4"/>
        <v>2.6876708318456917</v>
      </c>
      <c r="I58" s="1">
        <f t="shared" si="0"/>
        <v>0.48773129525341913</v>
      </c>
      <c r="J58" s="1">
        <f t="shared" ca="1" si="5"/>
        <v>2.4191135253687821</v>
      </c>
      <c r="K58" s="1">
        <f t="shared" si="6"/>
        <v>0.22400000000000017</v>
      </c>
      <c r="L58" s="1">
        <f t="shared" si="1"/>
        <v>92.560983039999996</v>
      </c>
      <c r="M58" s="1">
        <f t="shared" ca="1" si="2"/>
        <v>94.980096565368783</v>
      </c>
    </row>
    <row r="59" spans="7:13" x14ac:dyDescent="0.25">
      <c r="G59" s="1">
        <f t="shared" si="3"/>
        <v>96.5</v>
      </c>
      <c r="H59" s="1">
        <f t="shared" ca="1" si="4"/>
        <v>2.359693269969549</v>
      </c>
      <c r="I59" s="1">
        <f t="shared" si="0"/>
        <v>0.48771858890124331</v>
      </c>
      <c r="J59" s="1">
        <f t="shared" ca="1" si="5"/>
        <v>3.0758216108460319</v>
      </c>
      <c r="K59" s="1">
        <f t="shared" si="6"/>
        <v>0.22800000000000017</v>
      </c>
      <c r="L59" s="1">
        <f t="shared" si="1"/>
        <v>92.644945919999998</v>
      </c>
      <c r="M59" s="1">
        <f t="shared" ca="1" si="2"/>
        <v>95.720767530846032</v>
      </c>
    </row>
    <row r="60" spans="7:13" x14ac:dyDescent="0.25">
      <c r="G60" s="1">
        <f t="shared" si="3"/>
        <v>96</v>
      </c>
      <c r="H60" s="1">
        <f t="shared" ca="1" si="4"/>
        <v>3.0001917764805839</v>
      </c>
      <c r="I60" s="1">
        <f t="shared" si="0"/>
        <v>0.48770575086364565</v>
      </c>
      <c r="J60" s="1">
        <f t="shared" ca="1" si="5"/>
        <v>2.4535689779507144</v>
      </c>
      <c r="K60" s="1">
        <f t="shared" si="6"/>
        <v>0.23200000000000018</v>
      </c>
      <c r="L60" s="1">
        <f t="shared" si="1"/>
        <v>92.729953280000004</v>
      </c>
      <c r="M60" s="1">
        <f t="shared" ca="1" si="2"/>
        <v>95.183522257950713</v>
      </c>
    </row>
    <row r="61" spans="7:13" x14ac:dyDescent="0.25">
      <c r="G61" s="1">
        <f t="shared" si="3"/>
        <v>95.5</v>
      </c>
      <c r="H61" s="1">
        <f t="shared" ca="1" si="4"/>
        <v>2.3931757470564112</v>
      </c>
      <c r="I61" s="1">
        <f t="shared" si="0"/>
        <v>0.48769277908283121</v>
      </c>
      <c r="J61" s="1">
        <f t="shared" ca="1" si="5"/>
        <v>2.0127550314690588</v>
      </c>
      <c r="K61" s="1">
        <f t="shared" si="6"/>
        <v>0.23600000000000018</v>
      </c>
      <c r="L61" s="1">
        <f t="shared" si="1"/>
        <v>92.815989760000008</v>
      </c>
      <c r="M61" s="1">
        <f t="shared" ca="1" si="2"/>
        <v>94.828744791469063</v>
      </c>
    </row>
    <row r="62" spans="7:13" x14ac:dyDescent="0.25">
      <c r="G62" s="1">
        <f t="shared" si="3"/>
        <v>95</v>
      </c>
      <c r="H62" s="1">
        <f t="shared" ca="1" si="4"/>
        <v>1.9631594249441537</v>
      </c>
      <c r="I62" s="1">
        <f t="shared" si="0"/>
        <v>0.48767967145790553</v>
      </c>
      <c r="J62" s="1">
        <f t="shared" ca="1" si="5"/>
        <v>1.6136806253839944</v>
      </c>
      <c r="K62" s="1">
        <f t="shared" si="6"/>
        <v>0.24000000000000019</v>
      </c>
      <c r="L62" s="1">
        <f t="shared" si="1"/>
        <v>92.903040000000004</v>
      </c>
      <c r="M62" s="1">
        <f t="shared" ca="1" si="2"/>
        <v>94.516720625383996</v>
      </c>
    </row>
    <row r="63" spans="7:13" x14ac:dyDescent="0.25">
      <c r="G63" s="1">
        <f t="shared" si="3"/>
        <v>94.5</v>
      </c>
      <c r="H63" s="1">
        <f t="shared" ca="1" si="4"/>
        <v>1.5738757260686083</v>
      </c>
      <c r="I63" s="1">
        <f t="shared" si="0"/>
        <v>0.48766642584374031</v>
      </c>
      <c r="J63" s="1">
        <f t="shared" ca="1" si="5"/>
        <v>1.3625336356306583E-2</v>
      </c>
      <c r="K63" s="1">
        <f t="shared" si="6"/>
        <v>0.24400000000000019</v>
      </c>
      <c r="L63" s="1">
        <f t="shared" si="1"/>
        <v>92.991088640000001</v>
      </c>
      <c r="M63" s="1">
        <f t="shared" ca="1" si="2"/>
        <v>93.004713976356314</v>
      </c>
    </row>
    <row r="64" spans="7:13" x14ac:dyDescent="0.25">
      <c r="G64" s="1">
        <f t="shared" si="3"/>
        <v>94</v>
      </c>
      <c r="H64" s="1">
        <f t="shared" ca="1" si="4"/>
        <v>1.328887339170802E-2</v>
      </c>
      <c r="I64" s="1">
        <f t="shared" si="0"/>
        <v>0.48765304004980287</v>
      </c>
      <c r="J64" s="1">
        <f t="shared" ca="1" si="5"/>
        <v>-1.3606121992663238</v>
      </c>
      <c r="K64" s="1">
        <f t="shared" si="6"/>
        <v>0.24800000000000019</v>
      </c>
      <c r="L64" s="1">
        <f t="shared" si="1"/>
        <v>93.080120320000006</v>
      </c>
      <c r="M64" s="1">
        <f t="shared" ca="1" si="2"/>
        <v>91.719508120733678</v>
      </c>
    </row>
    <row r="65" spans="7:13" x14ac:dyDescent="0.25">
      <c r="G65" s="1">
        <f t="shared" si="3"/>
        <v>93.5</v>
      </c>
      <c r="H65" s="1">
        <f t="shared" ca="1" si="4"/>
        <v>-1.3269765373046967</v>
      </c>
      <c r="I65" s="1">
        <f t="shared" si="0"/>
        <v>0.48763951183894855</v>
      </c>
      <c r="J65" s="1">
        <f t="shared" ca="1" si="5"/>
        <v>-2.3015903785572518</v>
      </c>
      <c r="K65" s="1">
        <f t="shared" si="6"/>
        <v>0.25200000000000017</v>
      </c>
      <c r="L65" s="1">
        <f t="shared" si="1"/>
        <v>93.170119679999999</v>
      </c>
      <c r="M65" s="1">
        <f t="shared" ca="1" si="2"/>
        <v>90.868529301442749</v>
      </c>
    </row>
    <row r="66" spans="7:13" x14ac:dyDescent="0.25">
      <c r="G66" s="1">
        <f t="shared" si="3"/>
        <v>93</v>
      </c>
      <c r="H66" s="1">
        <f t="shared" ca="1" si="4"/>
        <v>-2.2446298784167831</v>
      </c>
      <c r="I66" s="1">
        <f t="shared" si="0"/>
        <v>0.4876258389261745</v>
      </c>
      <c r="J66" s="1">
        <f t="shared" ca="1" si="5"/>
        <v>-2.2697087348377547</v>
      </c>
      <c r="K66" s="1">
        <f t="shared" si="6"/>
        <v>0.25600000000000017</v>
      </c>
      <c r="L66" s="1">
        <f t="shared" si="1"/>
        <v>93.261071360000003</v>
      </c>
      <c r="M66" s="1">
        <f t="shared" ca="1" si="2"/>
        <v>90.991362625162253</v>
      </c>
    </row>
    <row r="67" spans="7:13" x14ac:dyDescent="0.25">
      <c r="G67" s="1">
        <f t="shared" si="3"/>
        <v>92.5</v>
      </c>
      <c r="H67" s="1">
        <f t="shared" ca="1" si="4"/>
        <v>-2.2134745173694497</v>
      </c>
      <c r="I67" s="1">
        <f t="shared" ref="I67:I130" si="7">1/(1/($E$2*$F$2)+1/G67+1/$A$2)</f>
        <v>0.48761201897733264</v>
      </c>
      <c r="J67" s="1">
        <f t="shared" ca="1" si="5"/>
        <v>-1.8849302439494748</v>
      </c>
      <c r="K67" s="1">
        <f t="shared" si="6"/>
        <v>0.26000000000000018</v>
      </c>
      <c r="L67" s="1">
        <f t="shared" ref="L67:L130" si="8">90+20*(3*K67*K67-2*K67*K67*K67)</f>
        <v>93.35296000000001</v>
      </c>
      <c r="M67" s="1">
        <f t="shared" ref="M67:M130" ca="1" si="9">$C$2+L67+J67</f>
        <v>91.468029756050541</v>
      </c>
    </row>
    <row r="68" spans="7:13" x14ac:dyDescent="0.25">
      <c r="G68" s="1">
        <f t="shared" ref="G68:G131" si="10">G67-$E$2*$F$2</f>
        <v>92</v>
      </c>
      <c r="H68" s="1">
        <f t="shared" ref="H68:H131" ca="1" si="11">(J67/($E$2*$F$2)+$D$2/G68+$B$2/$A$2)/(1/($E$2*$F$2)+1/G68+1/$A$2)</f>
        <v>-1.8381766211930433</v>
      </c>
      <c r="I68" s="1">
        <f t="shared" si="7"/>
        <v>0.48759804960780162</v>
      </c>
      <c r="J68" s="1">
        <f t="shared" ref="J68:J131" ca="1" si="12">NORMINV(RAND(),H68,SQRT(I68))</f>
        <v>-2.3193516147779203</v>
      </c>
      <c r="K68" s="1">
        <f t="shared" ref="K68:K131" si="13">K67+1/250</f>
        <v>0.26400000000000018</v>
      </c>
      <c r="L68" s="1">
        <f t="shared" si="8"/>
        <v>93.445770240000002</v>
      </c>
      <c r="M68" s="1">
        <f t="shared" ca="1" si="9"/>
        <v>91.126418625222087</v>
      </c>
    </row>
    <row r="69" spans="7:13" x14ac:dyDescent="0.25">
      <c r="G69" s="1">
        <f t="shared" si="10"/>
        <v>91.5</v>
      </c>
      <c r="H69" s="1">
        <f t="shared" ca="1" si="11"/>
        <v>-2.2617571432610006</v>
      </c>
      <c r="I69" s="1">
        <f t="shared" si="7"/>
        <v>0.48758392838111475</v>
      </c>
      <c r="J69" s="1">
        <f t="shared" ca="1" si="12"/>
        <v>-2.7488326374355068</v>
      </c>
      <c r="K69" s="1">
        <f t="shared" si="13"/>
        <v>0.26800000000000018</v>
      </c>
      <c r="L69" s="1">
        <f t="shared" si="8"/>
        <v>93.539486719999999</v>
      </c>
      <c r="M69" s="1">
        <f t="shared" ca="1" si="9"/>
        <v>90.790654082564487</v>
      </c>
    </row>
    <row r="70" spans="7:13" x14ac:dyDescent="0.25">
      <c r="G70" s="1">
        <f t="shared" si="10"/>
        <v>91</v>
      </c>
      <c r="H70" s="1">
        <f t="shared" ca="1" si="11"/>
        <v>-2.6804947493209506</v>
      </c>
      <c r="I70" s="1">
        <f t="shared" si="7"/>
        <v>0.48756965280754394</v>
      </c>
      <c r="J70" s="1">
        <f t="shared" ca="1" si="12"/>
        <v>-4.0415692092920201</v>
      </c>
      <c r="K70" s="1">
        <f t="shared" si="13"/>
        <v>0.27200000000000019</v>
      </c>
      <c r="L70" s="1">
        <f t="shared" si="8"/>
        <v>93.634094080000011</v>
      </c>
      <c r="M70" s="1">
        <f t="shared" ca="1" si="9"/>
        <v>89.59252487070799</v>
      </c>
    </row>
    <row r="71" spans="7:13" x14ac:dyDescent="0.25">
      <c r="G71" s="1">
        <f t="shared" si="10"/>
        <v>90.5</v>
      </c>
      <c r="H71" s="1">
        <f t="shared" ca="1" si="11"/>
        <v>-3.9409763327327636</v>
      </c>
      <c r="I71" s="1">
        <f t="shared" si="7"/>
        <v>0.48755522034263543</v>
      </c>
      <c r="J71" s="1">
        <f t="shared" ca="1" si="12"/>
        <v>-3.7006615481353222</v>
      </c>
      <c r="K71" s="1">
        <f t="shared" si="13"/>
        <v>0.27600000000000019</v>
      </c>
      <c r="L71" s="1">
        <f t="shared" si="8"/>
        <v>93.729576960000003</v>
      </c>
      <c r="M71" s="1">
        <f t="shared" ca="1" si="9"/>
        <v>90.028915411864688</v>
      </c>
    </row>
    <row r="72" spans="7:13" x14ac:dyDescent="0.25">
      <c r="G72" s="1">
        <f t="shared" si="10"/>
        <v>90</v>
      </c>
      <c r="H72" s="1">
        <f t="shared" ca="1" si="11"/>
        <v>-3.6084457132413759</v>
      </c>
      <c r="I72" s="1">
        <f t="shared" si="7"/>
        <v>0.48754062838569878</v>
      </c>
      <c r="J72" s="1">
        <f t="shared" ca="1" si="12"/>
        <v>-3.0113985399337855</v>
      </c>
      <c r="K72" s="1">
        <f t="shared" si="13"/>
        <v>0.28000000000000019</v>
      </c>
      <c r="L72" s="1">
        <f t="shared" si="8"/>
        <v>93.825920000000011</v>
      </c>
      <c r="M72" s="1">
        <f t="shared" ca="1" si="9"/>
        <v>90.814521460066231</v>
      </c>
    </row>
    <row r="73" spans="7:13" x14ac:dyDescent="0.25">
      <c r="G73" s="1">
        <f t="shared" si="10"/>
        <v>89.5</v>
      </c>
      <c r="H73" s="1">
        <f t="shared" ca="1" si="11"/>
        <v>-2.9362694119628912</v>
      </c>
      <c r="I73" s="1">
        <f t="shared" si="7"/>
        <v>0.48752587427824379</v>
      </c>
      <c r="J73" s="1">
        <f t="shared" ca="1" si="12"/>
        <v>-3.2280337157506285</v>
      </c>
      <c r="K73" s="1">
        <f t="shared" si="13"/>
        <v>0.2840000000000002</v>
      </c>
      <c r="L73" s="1">
        <f t="shared" si="8"/>
        <v>93.92310784</v>
      </c>
      <c r="M73" s="1">
        <f t="shared" ca="1" si="9"/>
        <v>90.695074124249373</v>
      </c>
    </row>
    <row r="74" spans="7:13" x14ac:dyDescent="0.25">
      <c r="G74" s="1">
        <f t="shared" si="10"/>
        <v>89</v>
      </c>
      <c r="H74" s="1">
        <f t="shared" ca="1" si="11"/>
        <v>-3.1474036010276727</v>
      </c>
      <c r="I74" s="1">
        <f t="shared" si="7"/>
        <v>0.48751095530236638</v>
      </c>
      <c r="J74" s="1">
        <f t="shared" ca="1" si="12"/>
        <v>-2.8689050875836015</v>
      </c>
      <c r="K74" s="1">
        <f t="shared" si="13"/>
        <v>0.2880000000000002</v>
      </c>
      <c r="L74" s="1">
        <f t="shared" si="8"/>
        <v>94.021125120000008</v>
      </c>
      <c r="M74" s="1">
        <f t="shared" ca="1" si="9"/>
        <v>91.152220032416409</v>
      </c>
    </row>
    <row r="75" spans="7:13" x14ac:dyDescent="0.25">
      <c r="G75" s="1">
        <f t="shared" si="10"/>
        <v>88.5</v>
      </c>
      <c r="H75" s="1">
        <f t="shared" ca="1" si="11"/>
        <v>-2.7971587556587938</v>
      </c>
      <c r="I75" s="1">
        <f t="shared" si="7"/>
        <v>0.48749586867907896</v>
      </c>
      <c r="J75" s="1">
        <f t="shared" ca="1" si="12"/>
        <v>-2.6145298430077419</v>
      </c>
      <c r="K75" s="1">
        <f t="shared" si="13"/>
        <v>0.2920000000000002</v>
      </c>
      <c r="L75" s="1">
        <f t="shared" si="8"/>
        <v>94.119956479999999</v>
      </c>
      <c r="M75" s="1">
        <f t="shared" ca="1" si="9"/>
        <v>91.505426636992254</v>
      </c>
    </row>
    <row r="76" spans="7:13" x14ac:dyDescent="0.25">
      <c r="G76" s="1">
        <f t="shared" si="10"/>
        <v>88</v>
      </c>
      <c r="H76" s="1">
        <f t="shared" ca="1" si="11"/>
        <v>-2.5490652136570051</v>
      </c>
      <c r="I76" s="1">
        <f t="shared" si="7"/>
        <v>0.48748061156658545</v>
      </c>
      <c r="J76" s="1">
        <f t="shared" ca="1" si="12"/>
        <v>-2.8372382620420762</v>
      </c>
      <c r="K76" s="1">
        <f t="shared" si="13"/>
        <v>0.29600000000000021</v>
      </c>
      <c r="L76" s="1">
        <f t="shared" si="8"/>
        <v>94.21958656000001</v>
      </c>
      <c r="M76" s="1">
        <f t="shared" ca="1" si="9"/>
        <v>91.382348297957932</v>
      </c>
    </row>
    <row r="77" spans="7:13" x14ac:dyDescent="0.25">
      <c r="G77" s="1">
        <f t="shared" si="10"/>
        <v>87.5</v>
      </c>
      <c r="H77" s="1">
        <f t="shared" ca="1" si="11"/>
        <v>-2.7661097262248653</v>
      </c>
      <c r="I77" s="1">
        <f t="shared" si="7"/>
        <v>0.48746518105849579</v>
      </c>
      <c r="J77" s="1">
        <f t="shared" ca="1" si="12"/>
        <v>-2.6096352962279625</v>
      </c>
      <c r="K77" s="1">
        <f t="shared" si="13"/>
        <v>0.30000000000000021</v>
      </c>
      <c r="L77" s="1">
        <f t="shared" si="8"/>
        <v>94.320000000000007</v>
      </c>
      <c r="M77" s="1">
        <f t="shared" ca="1" si="9"/>
        <v>91.710364703772044</v>
      </c>
    </row>
    <row r="78" spans="7:13" x14ac:dyDescent="0.25">
      <c r="G78" s="1">
        <f t="shared" si="10"/>
        <v>87</v>
      </c>
      <c r="H78" s="1">
        <f t="shared" ca="1" si="11"/>
        <v>-2.5441312278331769</v>
      </c>
      <c r="I78" s="1">
        <f t="shared" si="7"/>
        <v>0.48744957418198115</v>
      </c>
      <c r="J78" s="1">
        <f t="shared" ca="1" si="12"/>
        <v>-3.5348351964569189</v>
      </c>
      <c r="K78" s="1">
        <f t="shared" si="13"/>
        <v>0.30400000000000021</v>
      </c>
      <c r="L78" s="1">
        <f t="shared" si="8"/>
        <v>94.421181439999998</v>
      </c>
      <c r="M78" s="1">
        <f t="shared" ca="1" si="9"/>
        <v>90.886346243543073</v>
      </c>
    </row>
    <row r="79" spans="7:13" x14ac:dyDescent="0.25">
      <c r="G79" s="1">
        <f t="shared" si="10"/>
        <v>86.5</v>
      </c>
      <c r="H79" s="1">
        <f t="shared" ca="1" si="11"/>
        <v>-3.445996218793232</v>
      </c>
      <c r="I79" s="1">
        <f t="shared" si="7"/>
        <v>0.48743378789586383</v>
      </c>
      <c r="J79" s="1">
        <f t="shared" ca="1" si="12"/>
        <v>-3.6224414137244829</v>
      </c>
      <c r="K79" s="1">
        <f t="shared" si="13"/>
        <v>0.30800000000000022</v>
      </c>
      <c r="L79" s="1">
        <f t="shared" si="8"/>
        <v>94.523115520000005</v>
      </c>
      <c r="M79" s="1">
        <f t="shared" ca="1" si="9"/>
        <v>90.900674106275517</v>
      </c>
    </row>
    <row r="80" spans="7:13" x14ac:dyDescent="0.25">
      <c r="G80" s="1">
        <f t="shared" si="10"/>
        <v>86</v>
      </c>
      <c r="H80" s="1">
        <f t="shared" ca="1" si="11"/>
        <v>-3.5312849873079295</v>
      </c>
      <c r="I80" s="1">
        <f t="shared" si="7"/>
        <v>0.48741781908864201</v>
      </c>
      <c r="J80" s="1">
        <f t="shared" ca="1" si="12"/>
        <v>-4.0044830944453675</v>
      </c>
      <c r="K80" s="1">
        <f t="shared" si="13"/>
        <v>0.31200000000000022</v>
      </c>
      <c r="L80" s="1">
        <f t="shared" si="8"/>
        <v>94.625786880000007</v>
      </c>
      <c r="M80" s="1">
        <f t="shared" ca="1" si="9"/>
        <v>90.621303785554645</v>
      </c>
    </row>
    <row r="81" spans="7:13" x14ac:dyDescent="0.25">
      <c r="G81" s="1">
        <f t="shared" si="10"/>
        <v>85.5</v>
      </c>
      <c r="H81" s="1">
        <f t="shared" ca="1" si="11"/>
        <v>-3.9035834520018122</v>
      </c>
      <c r="I81" s="1">
        <f t="shared" si="7"/>
        <v>0.48740166457644513</v>
      </c>
      <c r="J81" s="1">
        <f t="shared" ca="1" si="12"/>
        <v>-3.4455775751412867</v>
      </c>
      <c r="K81" s="1">
        <f t="shared" si="13"/>
        <v>0.31600000000000023</v>
      </c>
      <c r="L81" s="1">
        <f t="shared" si="8"/>
        <v>94.729180159999999</v>
      </c>
      <c r="M81" s="1">
        <f t="shared" ca="1" si="9"/>
        <v>91.283602584858713</v>
      </c>
    </row>
    <row r="82" spans="7:13" x14ac:dyDescent="0.25">
      <c r="G82" s="1">
        <f t="shared" si="10"/>
        <v>85</v>
      </c>
      <c r="H82" s="1">
        <f t="shared" ca="1" si="11"/>
        <v>-3.3586478656767129</v>
      </c>
      <c r="I82" s="1">
        <f t="shared" si="7"/>
        <v>0.48738532110091742</v>
      </c>
      <c r="J82" s="1">
        <f t="shared" ca="1" si="12"/>
        <v>-4.6863432663049478</v>
      </c>
      <c r="K82" s="1">
        <f t="shared" si="13"/>
        <v>0.32000000000000023</v>
      </c>
      <c r="L82" s="1">
        <f t="shared" si="8"/>
        <v>94.833280000000002</v>
      </c>
      <c r="M82" s="1">
        <f t="shared" ca="1" si="9"/>
        <v>90.146936733695057</v>
      </c>
    </row>
    <row r="83" spans="7:13" x14ac:dyDescent="0.25">
      <c r="G83" s="1">
        <f t="shared" si="10"/>
        <v>84.5</v>
      </c>
      <c r="H83" s="1">
        <f t="shared" ca="1" si="11"/>
        <v>-4.5679548506490724</v>
      </c>
      <c r="I83" s="1">
        <f t="shared" si="7"/>
        <v>0.48736878532702732</v>
      </c>
      <c r="J83" s="1">
        <f t="shared" ca="1" si="12"/>
        <v>-4.0842641660924626</v>
      </c>
      <c r="K83" s="1">
        <f t="shared" si="13"/>
        <v>0.32400000000000023</v>
      </c>
      <c r="L83" s="1">
        <f t="shared" si="8"/>
        <v>94.938071040000011</v>
      </c>
      <c r="M83" s="1">
        <f t="shared" ca="1" si="9"/>
        <v>90.853806873907544</v>
      </c>
    </row>
    <row r="84" spans="7:13" x14ac:dyDescent="0.25">
      <c r="G84" s="1">
        <f t="shared" si="10"/>
        <v>84</v>
      </c>
      <c r="H84" s="1">
        <f t="shared" ca="1" si="11"/>
        <v>-3.9809490595470742</v>
      </c>
      <c r="I84" s="1">
        <f t="shared" si="7"/>
        <v>0.48735205384079833</v>
      </c>
      <c r="J84" s="1">
        <f t="shared" ca="1" si="12"/>
        <v>-3.3813661155589703</v>
      </c>
      <c r="K84" s="1">
        <f t="shared" si="13"/>
        <v>0.32800000000000024</v>
      </c>
      <c r="L84" s="1">
        <f t="shared" si="8"/>
        <v>95.043537920000006</v>
      </c>
      <c r="M84" s="1">
        <f t="shared" ca="1" si="9"/>
        <v>91.66217180444103</v>
      </c>
    </row>
    <row r="85" spans="7:13" x14ac:dyDescent="0.25">
      <c r="G85" s="1">
        <f t="shared" si="10"/>
        <v>83.5</v>
      </c>
      <c r="H85" s="1">
        <f t="shared" ca="1" si="11"/>
        <v>-3.2957169446617725</v>
      </c>
      <c r="I85" s="1">
        <f t="shared" si="7"/>
        <v>0.48733512314695926</v>
      </c>
      <c r="J85" s="1">
        <f t="shared" ca="1" si="12"/>
        <v>-2.9155777740610516</v>
      </c>
      <c r="K85" s="1">
        <f t="shared" si="13"/>
        <v>0.33200000000000024</v>
      </c>
      <c r="L85" s="1">
        <f t="shared" si="8"/>
        <v>95.149665280000008</v>
      </c>
      <c r="M85" s="1">
        <f t="shared" ca="1" si="9"/>
        <v>92.234087505938959</v>
      </c>
    </row>
    <row r="86" spans="7:13" x14ac:dyDescent="0.25">
      <c r="G86" s="1">
        <f t="shared" si="10"/>
        <v>83</v>
      </c>
      <c r="H86" s="1">
        <f t="shared" ca="1" si="11"/>
        <v>-2.8416269991435796</v>
      </c>
      <c r="I86" s="1">
        <f t="shared" si="7"/>
        <v>0.48731798966651008</v>
      </c>
      <c r="J86" s="1">
        <f t="shared" ca="1" si="12"/>
        <v>-3.1026525163165819</v>
      </c>
      <c r="K86" s="1">
        <f t="shared" si="13"/>
        <v>0.33600000000000024</v>
      </c>
      <c r="L86" s="1">
        <f t="shared" si="8"/>
        <v>95.256437760000011</v>
      </c>
      <c r="M86" s="1">
        <f t="shared" ca="1" si="9"/>
        <v>92.15378524368343</v>
      </c>
    </row>
    <row r="87" spans="7:13" x14ac:dyDescent="0.25">
      <c r="G87" s="1">
        <f t="shared" si="10"/>
        <v>82.5</v>
      </c>
      <c r="H87" s="1">
        <f t="shared" ca="1" si="11"/>
        <v>-3.0238491742010396</v>
      </c>
      <c r="I87" s="1">
        <f t="shared" si="7"/>
        <v>0.48730064973419962</v>
      </c>
      <c r="J87" s="1">
        <f t="shared" ca="1" si="12"/>
        <v>-2.9458605323404359</v>
      </c>
      <c r="K87" s="1">
        <f t="shared" si="13"/>
        <v>0.34000000000000025</v>
      </c>
      <c r="L87" s="1">
        <f t="shared" si="8"/>
        <v>95.36384000000001</v>
      </c>
      <c r="M87" s="1">
        <f t="shared" ca="1" si="9"/>
        <v>92.417979467659578</v>
      </c>
    </row>
    <row r="88" spans="7:13" x14ac:dyDescent="0.25">
      <c r="G88" s="1">
        <f t="shared" si="10"/>
        <v>82</v>
      </c>
      <c r="H88" s="1">
        <f t="shared" ca="1" si="11"/>
        <v>-2.8709361023522195</v>
      </c>
      <c r="I88" s="1">
        <f t="shared" si="7"/>
        <v>0.48728309959591154</v>
      </c>
      <c r="J88" s="1">
        <f t="shared" ca="1" si="12"/>
        <v>-3.6854888176822396</v>
      </c>
      <c r="K88" s="1">
        <f t="shared" si="13"/>
        <v>0.34400000000000025</v>
      </c>
      <c r="L88" s="1">
        <f t="shared" si="8"/>
        <v>95.471856639999999</v>
      </c>
      <c r="M88" s="1">
        <f t="shared" ca="1" si="9"/>
        <v>91.786367822317757</v>
      </c>
    </row>
    <row r="89" spans="7:13" x14ac:dyDescent="0.25">
      <c r="G89" s="1">
        <f t="shared" si="10"/>
        <v>81.5</v>
      </c>
      <c r="H89" s="1">
        <f t="shared" ca="1" si="11"/>
        <v>-3.5916218897656647</v>
      </c>
      <c r="I89" s="1">
        <f t="shared" si="7"/>
        <v>0.48726533540595479</v>
      </c>
      <c r="J89" s="1">
        <f t="shared" ca="1" si="12"/>
        <v>-4.3629120891486934</v>
      </c>
      <c r="K89" s="1">
        <f t="shared" si="13"/>
        <v>0.34800000000000025</v>
      </c>
      <c r="L89" s="1">
        <f t="shared" si="8"/>
        <v>95.580472320000013</v>
      </c>
      <c r="M89" s="1">
        <f t="shared" ca="1" si="9"/>
        <v>91.217560230851319</v>
      </c>
    </row>
    <row r="90" spans="7:13" x14ac:dyDescent="0.25">
      <c r="G90" s="1">
        <f t="shared" si="10"/>
        <v>81</v>
      </c>
      <c r="H90" s="1">
        <f t="shared" ca="1" si="11"/>
        <v>-4.2516347355756032</v>
      </c>
      <c r="I90" s="1">
        <f t="shared" si="7"/>
        <v>0.48724735322425405</v>
      </c>
      <c r="J90" s="1">
        <f t="shared" ca="1" si="12"/>
        <v>-4.4480193918980477</v>
      </c>
      <c r="K90" s="1">
        <f t="shared" si="13"/>
        <v>0.35200000000000026</v>
      </c>
      <c r="L90" s="1">
        <f t="shared" si="8"/>
        <v>95.689671680000004</v>
      </c>
      <c r="M90" s="1">
        <f t="shared" ca="1" si="9"/>
        <v>91.24165228810196</v>
      </c>
    </row>
    <row r="91" spans="7:13" x14ac:dyDescent="0.25">
      <c r="G91" s="1">
        <f t="shared" si="10"/>
        <v>80.5</v>
      </c>
      <c r="H91" s="1">
        <f t="shared" ca="1" si="11"/>
        <v>-4.3344094062194998</v>
      </c>
      <c r="I91" s="1">
        <f t="shared" si="7"/>
        <v>0.48722914901343667</v>
      </c>
      <c r="J91" s="1">
        <f t="shared" ca="1" si="12"/>
        <v>-3.6108535261612604</v>
      </c>
      <c r="K91" s="1">
        <f t="shared" si="13"/>
        <v>0.35600000000000026</v>
      </c>
      <c r="L91" s="1">
        <f t="shared" si="8"/>
        <v>95.799439360000008</v>
      </c>
      <c r="M91" s="1">
        <f t="shared" ca="1" si="9"/>
        <v>92.188585833838744</v>
      </c>
    </row>
    <row r="92" spans="7:13" x14ac:dyDescent="0.25">
      <c r="G92" s="1">
        <f t="shared" si="10"/>
        <v>80</v>
      </c>
      <c r="H92" s="1">
        <f t="shared" ca="1" si="11"/>
        <v>-3.5184930827393521</v>
      </c>
      <c r="I92" s="1">
        <f t="shared" si="7"/>
        <v>0.48721071863580995</v>
      </c>
      <c r="J92" s="1">
        <f t="shared" ca="1" si="12"/>
        <v>-3.5987313838489463</v>
      </c>
      <c r="K92" s="1">
        <f t="shared" si="13"/>
        <v>0.36000000000000026</v>
      </c>
      <c r="L92" s="1">
        <f t="shared" si="8"/>
        <v>95.909760000000006</v>
      </c>
      <c r="M92" s="1">
        <f t="shared" ca="1" si="9"/>
        <v>92.311028616151063</v>
      </c>
    </row>
    <row r="93" spans="7:13" x14ac:dyDescent="0.25">
      <c r="G93" s="1">
        <f t="shared" si="10"/>
        <v>79.5</v>
      </c>
      <c r="H93" s="1">
        <f t="shared" ca="1" si="11"/>
        <v>-3.5065466970951249</v>
      </c>
      <c r="I93" s="1">
        <f t="shared" si="7"/>
        <v>0.48719205785022673</v>
      </c>
      <c r="J93" s="1">
        <f t="shared" ca="1" si="12"/>
        <v>-3.7835217468537841</v>
      </c>
      <c r="K93" s="1">
        <f t="shared" si="13"/>
        <v>0.36400000000000027</v>
      </c>
      <c r="L93" s="1">
        <f t="shared" si="8"/>
        <v>96.020618240000005</v>
      </c>
      <c r="M93" s="1">
        <f t="shared" ca="1" si="9"/>
        <v>92.237096493146225</v>
      </c>
    </row>
    <row r="94" spans="7:13" x14ac:dyDescent="0.25">
      <c r="G94" s="1">
        <f t="shared" si="10"/>
        <v>79</v>
      </c>
      <c r="H94" s="1">
        <f t="shared" ca="1" si="11"/>
        <v>-3.6864605081579787</v>
      </c>
      <c r="I94" s="1">
        <f t="shared" si="7"/>
        <v>0.48717316230883079</v>
      </c>
      <c r="J94" s="1">
        <f t="shared" ca="1" si="12"/>
        <v>-3.3953245675142605</v>
      </c>
      <c r="K94" s="1">
        <f t="shared" si="13"/>
        <v>0.36800000000000027</v>
      </c>
      <c r="L94" s="1">
        <f t="shared" si="8"/>
        <v>96.131998720000013</v>
      </c>
      <c r="M94" s="1">
        <f t="shared" ca="1" si="9"/>
        <v>92.736674152485747</v>
      </c>
    </row>
    <row r="95" spans="7:13" x14ac:dyDescent="0.25">
      <c r="G95" s="1">
        <f t="shared" si="10"/>
        <v>78.5</v>
      </c>
      <c r="H95" s="1">
        <f t="shared" ca="1" si="11"/>
        <v>-3.3080920758330574</v>
      </c>
      <c r="I95" s="1">
        <f t="shared" si="7"/>
        <v>0.48715402755368004</v>
      </c>
      <c r="J95" s="1">
        <f t="shared" ca="1" si="12"/>
        <v>-0.96729357856313269</v>
      </c>
      <c r="K95" s="1">
        <f t="shared" si="13"/>
        <v>0.37200000000000027</v>
      </c>
      <c r="L95" s="1">
        <f t="shared" si="8"/>
        <v>96.24388608000001</v>
      </c>
      <c r="M95" s="1">
        <f t="shared" ca="1" si="9"/>
        <v>95.27659250143688</v>
      </c>
    </row>
    <row r="96" spans="7:13" x14ac:dyDescent="0.25">
      <c r="G96" s="1">
        <f t="shared" si="10"/>
        <v>78</v>
      </c>
      <c r="H96" s="1">
        <f t="shared" ca="1" si="11"/>
        <v>-0.94240443577222521</v>
      </c>
      <c r="I96" s="1">
        <f t="shared" si="7"/>
        <v>0.48713464901324005</v>
      </c>
      <c r="J96" s="1">
        <f t="shared" ca="1" si="12"/>
        <v>-2.8427464112453888</v>
      </c>
      <c r="K96" s="1">
        <f t="shared" si="13"/>
        <v>0.37600000000000028</v>
      </c>
      <c r="L96" s="1">
        <f t="shared" si="8"/>
        <v>96.356264960000004</v>
      </c>
      <c r="M96" s="1">
        <f t="shared" ca="1" si="9"/>
        <v>93.513518548754618</v>
      </c>
    </row>
    <row r="97" spans="7:13" x14ac:dyDescent="0.25">
      <c r="G97" s="1">
        <f t="shared" si="10"/>
        <v>77.5</v>
      </c>
      <c r="H97" s="1">
        <f t="shared" ca="1" si="11"/>
        <v>-2.7694889613012905</v>
      </c>
      <c r="I97" s="1">
        <f t="shared" si="7"/>
        <v>0.48711502199874296</v>
      </c>
      <c r="J97" s="1">
        <f t="shared" ca="1" si="12"/>
        <v>-2.4792900454564339</v>
      </c>
      <c r="K97" s="1">
        <f t="shared" si="13"/>
        <v>0.38000000000000028</v>
      </c>
      <c r="L97" s="1">
        <f t="shared" si="8"/>
        <v>96.469120000000004</v>
      </c>
      <c r="M97" s="1">
        <f t="shared" ca="1" si="9"/>
        <v>93.989829954543566</v>
      </c>
    </row>
    <row r="98" spans="7:13" x14ac:dyDescent="0.25">
      <c r="G98" s="1">
        <f t="shared" si="10"/>
        <v>77</v>
      </c>
      <c r="H98" s="1">
        <f t="shared" ca="1" si="11"/>
        <v>-2.4153002720160095</v>
      </c>
      <c r="I98" s="1">
        <f t="shared" si="7"/>
        <v>0.4870951417004048</v>
      </c>
      <c r="J98" s="1">
        <f t="shared" ca="1" si="12"/>
        <v>-3.3851434369777476</v>
      </c>
      <c r="K98" s="1">
        <f t="shared" si="13"/>
        <v>0.38400000000000029</v>
      </c>
      <c r="L98" s="1">
        <f t="shared" si="8"/>
        <v>96.582435840000002</v>
      </c>
      <c r="M98" s="1">
        <f t="shared" ca="1" si="9"/>
        <v>93.19729240302226</v>
      </c>
    </row>
    <row r="99" spans="7:13" x14ac:dyDescent="0.25">
      <c r="G99" s="1">
        <f t="shared" si="10"/>
        <v>76.5</v>
      </c>
      <c r="H99" s="1">
        <f t="shared" ca="1" si="11"/>
        <v>-3.2976375006850591</v>
      </c>
      <c r="I99" s="1">
        <f t="shared" si="7"/>
        <v>0.48707500318349678</v>
      </c>
      <c r="J99" s="1">
        <f t="shared" ca="1" si="12"/>
        <v>-3.2258886058163063</v>
      </c>
      <c r="K99" s="1">
        <f t="shared" si="13"/>
        <v>0.38800000000000029</v>
      </c>
      <c r="L99" s="1">
        <f t="shared" si="8"/>
        <v>96.696197120000008</v>
      </c>
      <c r="M99" s="1">
        <f t="shared" ca="1" si="9"/>
        <v>93.470308514183699</v>
      </c>
    </row>
    <row r="100" spans="7:13" x14ac:dyDescent="0.25">
      <c r="G100" s="1">
        <f t="shared" si="10"/>
        <v>76</v>
      </c>
      <c r="H100" s="1">
        <f t="shared" ca="1" si="11"/>
        <v>-3.1423677780317774</v>
      </c>
      <c r="I100" s="1">
        <f t="shared" si="7"/>
        <v>0.48705460138426043</v>
      </c>
      <c r="J100" s="1">
        <f t="shared" ca="1" si="12"/>
        <v>-1.9435781204381284</v>
      </c>
      <c r="K100" s="1">
        <f t="shared" si="13"/>
        <v>0.39200000000000029</v>
      </c>
      <c r="L100" s="1">
        <f t="shared" si="8"/>
        <v>96.810388480000015</v>
      </c>
      <c r="M100" s="1">
        <f t="shared" ca="1" si="9"/>
        <v>94.866810359561882</v>
      </c>
    </row>
    <row r="101" spans="7:13" x14ac:dyDescent="0.25">
      <c r="G101" s="1">
        <f t="shared" si="10"/>
        <v>75.5</v>
      </c>
      <c r="H101" s="1">
        <f t="shared" ca="1" si="11"/>
        <v>-1.8931769848158777</v>
      </c>
      <c r="I101" s="1">
        <f t="shared" si="7"/>
        <v>0.48703393110566379</v>
      </c>
      <c r="J101" s="1">
        <f t="shared" ca="1" si="12"/>
        <v>-1.8592512605948059</v>
      </c>
      <c r="K101" s="1">
        <f t="shared" si="13"/>
        <v>0.3960000000000003</v>
      </c>
      <c r="L101" s="1">
        <f t="shared" si="8"/>
        <v>96.924994560000016</v>
      </c>
      <c r="M101" s="1">
        <f t="shared" ca="1" si="9"/>
        <v>95.065743299405213</v>
      </c>
    </row>
    <row r="102" spans="7:13" x14ac:dyDescent="0.25">
      <c r="G102" s="1">
        <f t="shared" si="10"/>
        <v>75</v>
      </c>
      <c r="H102" s="1">
        <f t="shared" ca="1" si="11"/>
        <v>-1.810959020059876</v>
      </c>
      <c r="I102" s="1">
        <f t="shared" si="7"/>
        <v>0.48701298701298706</v>
      </c>
      <c r="J102" s="1">
        <f t="shared" ca="1" si="12"/>
        <v>-2.6527116904108548</v>
      </c>
      <c r="K102" s="1">
        <f t="shared" si="13"/>
        <v>0.4000000000000003</v>
      </c>
      <c r="L102" s="1">
        <f t="shared" si="8"/>
        <v>97.04</v>
      </c>
      <c r="M102" s="1">
        <f t="shared" ca="1" si="9"/>
        <v>94.387288309589152</v>
      </c>
    </row>
    <row r="103" spans="7:13" x14ac:dyDescent="0.25">
      <c r="G103" s="1">
        <f t="shared" si="10"/>
        <v>74.5</v>
      </c>
      <c r="H103" s="1">
        <f t="shared" ca="1" si="11"/>
        <v>-2.5836974890261297</v>
      </c>
      <c r="I103" s="1">
        <f t="shared" si="7"/>
        <v>0.48699176362923252</v>
      </c>
      <c r="J103" s="1">
        <f t="shared" ca="1" si="12"/>
        <v>-1.8044109834813886</v>
      </c>
      <c r="K103" s="1">
        <f t="shared" si="13"/>
        <v>0.4040000000000003</v>
      </c>
      <c r="L103" s="1">
        <f t="shared" si="8"/>
        <v>97.155389440000008</v>
      </c>
      <c r="M103" s="1">
        <f t="shared" ca="1" si="9"/>
        <v>95.350978456518618</v>
      </c>
    </row>
    <row r="104" spans="7:13" x14ac:dyDescent="0.25">
      <c r="G104" s="1">
        <f t="shared" si="10"/>
        <v>74</v>
      </c>
      <c r="H104" s="1">
        <f t="shared" ca="1" si="11"/>
        <v>-1.7573889546936399</v>
      </c>
      <c r="I104" s="1">
        <f t="shared" si="7"/>
        <v>0.48697025533035004</v>
      </c>
      <c r="J104" s="1">
        <f t="shared" ca="1" si="12"/>
        <v>-1.8963607259132782</v>
      </c>
      <c r="K104" s="1">
        <f t="shared" si="13"/>
        <v>0.40800000000000031</v>
      </c>
      <c r="L104" s="1">
        <f t="shared" si="8"/>
        <v>97.271147520000014</v>
      </c>
      <c r="M104" s="1">
        <f t="shared" ca="1" si="9"/>
        <v>95.374786794086731</v>
      </c>
    </row>
    <row r="105" spans="7:13" x14ac:dyDescent="0.25">
      <c r="G105" s="1">
        <f t="shared" si="10"/>
        <v>73.5</v>
      </c>
      <c r="H105" s="1">
        <f t="shared" ca="1" si="11"/>
        <v>-1.8468598562955605</v>
      </c>
      <c r="I105" s="1">
        <f t="shared" si="7"/>
        <v>0.48694845634026762</v>
      </c>
      <c r="J105" s="1">
        <f t="shared" ca="1" si="12"/>
        <v>-1.6889543302132211</v>
      </c>
      <c r="K105" s="1">
        <f t="shared" si="13"/>
        <v>0.41200000000000031</v>
      </c>
      <c r="L105" s="1">
        <f t="shared" si="8"/>
        <v>97.387258880000005</v>
      </c>
      <c r="M105" s="1">
        <f t="shared" ca="1" si="9"/>
        <v>95.698304549786783</v>
      </c>
    </row>
    <row r="106" spans="7:13" x14ac:dyDescent="0.25">
      <c r="G106" s="1">
        <f t="shared" si="10"/>
        <v>73</v>
      </c>
      <c r="H106" s="1">
        <f t="shared" ca="1" si="11"/>
        <v>-1.6447927708853407</v>
      </c>
      <c r="I106" s="1">
        <f t="shared" si="7"/>
        <v>0.48692636072572038</v>
      </c>
      <c r="J106" s="1">
        <f t="shared" ca="1" si="12"/>
        <v>-2.2821898794120372</v>
      </c>
      <c r="K106" s="1">
        <f t="shared" si="13"/>
        <v>0.41600000000000031</v>
      </c>
      <c r="L106" s="1">
        <f t="shared" si="8"/>
        <v>97.503708160000002</v>
      </c>
      <c r="M106" s="1">
        <f t="shared" ca="1" si="9"/>
        <v>95.221518280587958</v>
      </c>
    </row>
    <row r="107" spans="7:13" x14ac:dyDescent="0.25">
      <c r="G107" s="1">
        <f t="shared" si="10"/>
        <v>72.5</v>
      </c>
      <c r="H107" s="1">
        <f t="shared" ca="1" si="11"/>
        <v>-2.2224145904281087</v>
      </c>
      <c r="I107" s="1">
        <f t="shared" si="7"/>
        <v>0.48690396239086636</v>
      </c>
      <c r="J107" s="1">
        <f t="shared" ca="1" si="12"/>
        <v>-1.2619073299869505</v>
      </c>
      <c r="K107" s="1">
        <f t="shared" si="13"/>
        <v>0.42000000000000032</v>
      </c>
      <c r="L107" s="1">
        <f t="shared" si="8"/>
        <v>97.620480000000015</v>
      </c>
      <c r="M107" s="1">
        <f t="shared" ca="1" si="9"/>
        <v>96.358572670013061</v>
      </c>
    </row>
    <row r="108" spans="7:13" x14ac:dyDescent="0.25">
      <c r="G108" s="1">
        <f t="shared" si="10"/>
        <v>72</v>
      </c>
      <c r="H108" s="1">
        <f t="shared" ca="1" si="11"/>
        <v>-1.2287980492163977</v>
      </c>
      <c r="I108" s="1">
        <f t="shared" si="7"/>
        <v>0.48688125507167973</v>
      </c>
      <c r="J108" s="1">
        <f t="shared" ca="1" si="12"/>
        <v>-1.2581164718137083</v>
      </c>
      <c r="K108" s="1">
        <f t="shared" si="13"/>
        <v>0.42400000000000032</v>
      </c>
      <c r="L108" s="1">
        <f t="shared" si="8"/>
        <v>97.737559040000008</v>
      </c>
      <c r="M108" s="1">
        <f t="shared" ca="1" si="9"/>
        <v>96.4794425681863</v>
      </c>
    </row>
    <row r="109" spans="7:13" x14ac:dyDescent="0.25">
      <c r="G109" s="1">
        <f t="shared" si="10"/>
        <v>71.5</v>
      </c>
      <c r="H109" s="1">
        <f t="shared" ca="1" si="11"/>
        <v>-1.225048723065234</v>
      </c>
      <c r="I109" s="1">
        <f t="shared" si="7"/>
        <v>0.48685823233011027</v>
      </c>
      <c r="J109" s="1">
        <f t="shared" ca="1" si="12"/>
        <v>-1.0239510745465932</v>
      </c>
      <c r="K109" s="1">
        <f t="shared" si="13"/>
        <v>0.42800000000000032</v>
      </c>
      <c r="L109" s="1">
        <f t="shared" si="8"/>
        <v>97.854929920000004</v>
      </c>
      <c r="M109" s="1">
        <f t="shared" ca="1" si="9"/>
        <v>96.830978845453416</v>
      </c>
    </row>
    <row r="110" spans="7:13" x14ac:dyDescent="0.25">
      <c r="G110" s="1">
        <f t="shared" si="10"/>
        <v>71</v>
      </c>
      <c r="H110" s="1">
        <f t="shared" ca="1" si="11"/>
        <v>-0.99699021246308439</v>
      </c>
      <c r="I110" s="1">
        <f t="shared" si="7"/>
        <v>0.48683488754799781</v>
      </c>
      <c r="J110" s="1">
        <f t="shared" ca="1" si="12"/>
        <v>-0.42699394980859162</v>
      </c>
      <c r="K110" s="1">
        <f t="shared" si="13"/>
        <v>0.43200000000000033</v>
      </c>
      <c r="L110" s="1">
        <f t="shared" si="8"/>
        <v>97.97257728000001</v>
      </c>
      <c r="M110" s="1">
        <f t="shared" ca="1" si="9"/>
        <v>97.54558333019142</v>
      </c>
    </row>
    <row r="111" spans="7:13" x14ac:dyDescent="0.25">
      <c r="G111" s="1">
        <f t="shared" si="10"/>
        <v>70.5</v>
      </c>
      <c r="H111" s="1">
        <f t="shared" ca="1" si="11"/>
        <v>-0.4157308860862548</v>
      </c>
      <c r="I111" s="1">
        <f t="shared" si="7"/>
        <v>0.48681121392072924</v>
      </c>
      <c r="J111" s="1">
        <f t="shared" ca="1" si="12"/>
        <v>-0.91300673411220212</v>
      </c>
      <c r="K111" s="1">
        <f t="shared" si="13"/>
        <v>0.43600000000000033</v>
      </c>
      <c r="L111" s="1">
        <f t="shared" si="8"/>
        <v>98.090485760000007</v>
      </c>
      <c r="M111" s="1">
        <f t="shared" ca="1" si="9"/>
        <v>97.177479025887806</v>
      </c>
    </row>
    <row r="112" spans="7:13" x14ac:dyDescent="0.25">
      <c r="G112" s="1">
        <f t="shared" si="10"/>
        <v>70</v>
      </c>
      <c r="H112" s="1">
        <f t="shared" ca="1" si="11"/>
        <v>-0.88887999148614949</v>
      </c>
      <c r="I112" s="1">
        <f t="shared" si="7"/>
        <v>0.4867872044506259</v>
      </c>
      <c r="J112" s="1">
        <f t="shared" ca="1" si="12"/>
        <v>-1.0599532091022601</v>
      </c>
      <c r="K112" s="1">
        <f t="shared" si="13"/>
        <v>0.44000000000000034</v>
      </c>
      <c r="L112" s="1">
        <f t="shared" si="8"/>
        <v>98.208640000000003</v>
      </c>
      <c r="M112" s="1">
        <f t="shared" ca="1" si="9"/>
        <v>97.148686790897742</v>
      </c>
    </row>
    <row r="113" spans="7:13" x14ac:dyDescent="0.25">
      <c r="G113" s="1">
        <f t="shared" si="10"/>
        <v>69.5</v>
      </c>
      <c r="H113" s="1">
        <f t="shared" ca="1" si="11"/>
        <v>-1.0318916939712435</v>
      </c>
      <c r="I113" s="1">
        <f t="shared" si="7"/>
        <v>0.48676285194004765</v>
      </c>
      <c r="J113" s="1">
        <f t="shared" ca="1" si="12"/>
        <v>-7.2143092792842367E-3</v>
      </c>
      <c r="K113" s="1">
        <f t="shared" si="13"/>
        <v>0.44400000000000034</v>
      </c>
      <c r="L113" s="1">
        <f t="shared" si="8"/>
        <v>98.327024640000005</v>
      </c>
      <c r="M113" s="1">
        <f t="shared" ca="1" si="9"/>
        <v>98.319810330720713</v>
      </c>
    </row>
    <row r="114" spans="7:13" x14ac:dyDescent="0.25">
      <c r="G114" s="1">
        <f t="shared" si="10"/>
        <v>69</v>
      </c>
      <c r="H114" s="1">
        <f t="shared" ca="1" si="11"/>
        <v>-7.0229590895966752E-3</v>
      </c>
      <c r="I114" s="1">
        <f t="shared" si="7"/>
        <v>0.48673814898419865</v>
      </c>
      <c r="J114" s="1">
        <f t="shared" ca="1" si="12"/>
        <v>0.44499044743084959</v>
      </c>
      <c r="K114" s="1">
        <f t="shared" si="13"/>
        <v>0.44800000000000034</v>
      </c>
      <c r="L114" s="1">
        <f t="shared" si="8"/>
        <v>98.445624320000007</v>
      </c>
      <c r="M114" s="1">
        <f t="shared" ca="1" si="9"/>
        <v>98.890614767430861</v>
      </c>
    </row>
    <row r="115" spans="7:13" x14ac:dyDescent="0.25">
      <c r="G115" s="1">
        <f t="shared" si="10"/>
        <v>68.5</v>
      </c>
      <c r="H115" s="1">
        <f t="shared" ca="1" si="11"/>
        <v>0.43316534956676417</v>
      </c>
      <c r="I115" s="1">
        <f t="shared" si="7"/>
        <v>0.48671308796362078</v>
      </c>
      <c r="J115" s="1">
        <f t="shared" ca="1" si="12"/>
        <v>-0.45518636734758872</v>
      </c>
      <c r="K115" s="1">
        <f t="shared" si="13"/>
        <v>0.45200000000000035</v>
      </c>
      <c r="L115" s="1">
        <f t="shared" si="8"/>
        <v>98.564423680000004</v>
      </c>
      <c r="M115" s="1">
        <f t="shared" ca="1" si="9"/>
        <v>98.109237312652411</v>
      </c>
    </row>
    <row r="116" spans="7:13" x14ac:dyDescent="0.25">
      <c r="G116" s="1">
        <f t="shared" si="10"/>
        <v>68</v>
      </c>
      <c r="H116" s="1">
        <f t="shared" ca="1" si="11"/>
        <v>-0.44306717692006919</v>
      </c>
      <c r="I116" s="1">
        <f t="shared" si="7"/>
        <v>0.48668766103635841</v>
      </c>
      <c r="J116" s="1">
        <f t="shared" ca="1" si="12"/>
        <v>-1.0342809688219143</v>
      </c>
      <c r="K116" s="1">
        <f t="shared" si="13"/>
        <v>0.45600000000000035</v>
      </c>
      <c r="L116" s="1">
        <f t="shared" si="8"/>
        <v>98.683407360000004</v>
      </c>
      <c r="M116" s="1">
        <f t="shared" ca="1" si="9"/>
        <v>97.649126391178086</v>
      </c>
    </row>
    <row r="117" spans="7:13" x14ac:dyDescent="0.25">
      <c r="G117" s="1">
        <f t="shared" si="10"/>
        <v>67.5</v>
      </c>
      <c r="H117" s="1">
        <f t="shared" ca="1" si="11"/>
        <v>-1.0066902003674005</v>
      </c>
      <c r="I117" s="1">
        <f t="shared" si="7"/>
        <v>0.48666186012977652</v>
      </c>
      <c r="J117" s="1">
        <f t="shared" ca="1" si="12"/>
        <v>-1.3919112195086984</v>
      </c>
      <c r="K117" s="1">
        <f t="shared" si="13"/>
        <v>0.46000000000000035</v>
      </c>
      <c r="L117" s="1">
        <f t="shared" si="8"/>
        <v>98.802560000000014</v>
      </c>
      <c r="M117" s="1">
        <f t="shared" ca="1" si="9"/>
        <v>97.410648780491314</v>
      </c>
    </row>
    <row r="118" spans="7:13" x14ac:dyDescent="0.25">
      <c r="G118" s="1">
        <f t="shared" si="10"/>
        <v>67</v>
      </c>
      <c r="H118" s="1">
        <f t="shared" ca="1" si="11"/>
        <v>-1.3547073170697677</v>
      </c>
      <c r="I118" s="1">
        <f t="shared" si="7"/>
        <v>0.48663567693201631</v>
      </c>
      <c r="J118" s="1">
        <f t="shared" ca="1" si="12"/>
        <v>-1.3817878176428853</v>
      </c>
      <c r="K118" s="1">
        <f t="shared" si="13"/>
        <v>0.46400000000000036</v>
      </c>
      <c r="L118" s="1">
        <f t="shared" si="8"/>
        <v>98.921866240000014</v>
      </c>
      <c r="M118" s="1">
        <f t="shared" ca="1" si="9"/>
        <v>97.540078422357126</v>
      </c>
    </row>
    <row r="119" spans="7:13" x14ac:dyDescent="0.25">
      <c r="G119" s="1">
        <f t="shared" si="10"/>
        <v>66.5</v>
      </c>
      <c r="H119" s="1">
        <f t="shared" ca="1" si="11"/>
        <v>-1.3447810606359119</v>
      </c>
      <c r="I119" s="1">
        <f t="shared" si="7"/>
        <v>0.48660910288306741</v>
      </c>
      <c r="J119" s="1">
        <f t="shared" ca="1" si="12"/>
        <v>-0.37673692428355243</v>
      </c>
      <c r="K119" s="1">
        <f t="shared" si="13"/>
        <v>0.46800000000000036</v>
      </c>
      <c r="L119" s="1">
        <f t="shared" si="8"/>
        <v>99.041310720000013</v>
      </c>
      <c r="M119" s="1">
        <f t="shared" ca="1" si="9"/>
        <v>98.664573795716464</v>
      </c>
    </row>
    <row r="120" spans="7:13" x14ac:dyDescent="0.25">
      <c r="G120" s="1">
        <f t="shared" si="10"/>
        <v>66</v>
      </c>
      <c r="H120" s="1">
        <f t="shared" ca="1" si="11"/>
        <v>-0.36662690950625865</v>
      </c>
      <c r="I120" s="1">
        <f t="shared" si="7"/>
        <v>0.48658212916543792</v>
      </c>
      <c r="J120" s="1">
        <f t="shared" ca="1" si="12"/>
        <v>0.82043202099290147</v>
      </c>
      <c r="K120" s="1">
        <f t="shared" si="13"/>
        <v>0.47200000000000036</v>
      </c>
      <c r="L120" s="1">
        <f t="shared" si="8"/>
        <v>99.160878080000003</v>
      </c>
      <c r="M120" s="1">
        <f t="shared" ca="1" si="9"/>
        <v>99.9813101009929</v>
      </c>
    </row>
    <row r="121" spans="7:13" x14ac:dyDescent="0.25">
      <c r="G121" s="1">
        <f t="shared" si="10"/>
        <v>65.5</v>
      </c>
      <c r="H121" s="1">
        <f t="shared" ca="1" si="11"/>
        <v>0.79837018830835016</v>
      </c>
      <c r="I121" s="1">
        <f t="shared" si="7"/>
        <v>0.48655474669439908</v>
      </c>
      <c r="J121" s="1">
        <f t="shared" ca="1" si="12"/>
        <v>-0.70664706385283005</v>
      </c>
      <c r="K121" s="1">
        <f t="shared" si="13"/>
        <v>0.47600000000000037</v>
      </c>
      <c r="L121" s="1">
        <f t="shared" si="8"/>
        <v>99.280552960000009</v>
      </c>
      <c r="M121" s="1">
        <f t="shared" ca="1" si="9"/>
        <v>98.573905896147181</v>
      </c>
    </row>
    <row r="122" spans="7:13" x14ac:dyDescent="0.25">
      <c r="G122" s="1">
        <f t="shared" si="10"/>
        <v>65</v>
      </c>
      <c r="H122" s="1">
        <f t="shared" ca="1" si="11"/>
        <v>-0.6876056759046999</v>
      </c>
      <c r="I122" s="1">
        <f t="shared" si="7"/>
        <v>0.48652694610778441</v>
      </c>
      <c r="J122" s="1">
        <f t="shared" ca="1" si="12"/>
        <v>-0.71242288444173985</v>
      </c>
      <c r="K122" s="1">
        <f t="shared" si="13"/>
        <v>0.48000000000000037</v>
      </c>
      <c r="L122" s="1">
        <f t="shared" si="8"/>
        <v>99.400320000000008</v>
      </c>
      <c r="M122" s="1">
        <f t="shared" ca="1" si="9"/>
        <v>98.687897115558272</v>
      </c>
    </row>
    <row r="123" spans="7:13" x14ac:dyDescent="0.25">
      <c r="G123" s="1">
        <f t="shared" si="10"/>
        <v>64.5</v>
      </c>
      <c r="H123" s="1">
        <f t="shared" ca="1" si="11"/>
        <v>-0.6931856395609024</v>
      </c>
      <c r="I123" s="1">
        <f t="shared" si="7"/>
        <v>0.48649871775531756</v>
      </c>
      <c r="J123" s="1">
        <f t="shared" ca="1" si="12"/>
        <v>-1.2435731808866466</v>
      </c>
      <c r="K123" s="1">
        <f t="shared" si="13"/>
        <v>0.48400000000000037</v>
      </c>
      <c r="L123" s="1">
        <f t="shared" si="8"/>
        <v>99.520163840000009</v>
      </c>
      <c r="M123" s="1">
        <f t="shared" ca="1" si="9"/>
        <v>98.276590659113367</v>
      </c>
    </row>
    <row r="124" spans="7:13" x14ac:dyDescent="0.25">
      <c r="G124" s="1">
        <f t="shared" si="10"/>
        <v>64</v>
      </c>
      <c r="H124" s="1">
        <f t="shared" ca="1" si="11"/>
        <v>-1.2099222191660897</v>
      </c>
      <c r="I124" s="1">
        <f t="shared" si="7"/>
        <v>0.48647005168744301</v>
      </c>
      <c r="J124" s="1">
        <f t="shared" ca="1" si="12"/>
        <v>-2.6230582961530362</v>
      </c>
      <c r="K124" s="1">
        <f t="shared" si="13"/>
        <v>0.48800000000000038</v>
      </c>
      <c r="L124" s="1">
        <f t="shared" si="8"/>
        <v>99.640069120000007</v>
      </c>
      <c r="M124" s="1">
        <f t="shared" ca="1" si="9"/>
        <v>97.017010823846974</v>
      </c>
    </row>
    <row r="125" spans="7:13" x14ac:dyDescent="0.25">
      <c r="G125" s="1">
        <f t="shared" si="10"/>
        <v>63.5</v>
      </c>
      <c r="H125" s="1">
        <f t="shared" ca="1" si="11"/>
        <v>-2.5519258741491924</v>
      </c>
      <c r="I125" s="1">
        <f t="shared" si="7"/>
        <v>0.48644093764363411</v>
      </c>
      <c r="J125" s="1">
        <f t="shared" ca="1" si="12"/>
        <v>-2.2208432680465071</v>
      </c>
      <c r="K125" s="1">
        <f t="shared" si="13"/>
        <v>0.49200000000000038</v>
      </c>
      <c r="L125" s="1">
        <f t="shared" si="8"/>
        <v>99.760020480000009</v>
      </c>
      <c r="M125" s="1">
        <f t="shared" ca="1" si="9"/>
        <v>97.539177211953501</v>
      </c>
    </row>
    <row r="126" spans="7:13" x14ac:dyDescent="0.25">
      <c r="G126" s="1">
        <f t="shared" si="10"/>
        <v>63</v>
      </c>
      <c r="H126" s="1">
        <f t="shared" ca="1" si="11"/>
        <v>-2.1604868111014506</v>
      </c>
      <c r="I126" s="1">
        <f t="shared" si="7"/>
        <v>0.48641136504014826</v>
      </c>
      <c r="J126" s="1">
        <f t="shared" ca="1" si="12"/>
        <v>-1.2268011878287965</v>
      </c>
      <c r="K126" s="1">
        <f t="shared" si="13"/>
        <v>0.49600000000000039</v>
      </c>
      <c r="L126" s="1">
        <f t="shared" si="8"/>
        <v>99.880002560000008</v>
      </c>
      <c r="M126" s="1">
        <f t="shared" ca="1" si="9"/>
        <v>98.65320137217121</v>
      </c>
    </row>
    <row r="127" spans="7:13" x14ac:dyDescent="0.25">
      <c r="G127" s="1">
        <f t="shared" si="10"/>
        <v>62.5</v>
      </c>
      <c r="H127" s="1">
        <f t="shared" ca="1" si="11"/>
        <v>-1.1933863694832652</v>
      </c>
      <c r="I127" s="1">
        <f t="shared" si="7"/>
        <v>0.48638132295719844</v>
      </c>
      <c r="J127" s="1">
        <f t="shared" ca="1" si="12"/>
        <v>-1.8478421584084543</v>
      </c>
      <c r="K127" s="1">
        <f t="shared" si="13"/>
        <v>0.50000000000000033</v>
      </c>
      <c r="L127" s="1">
        <f t="shared" si="8"/>
        <v>100.00000000000001</v>
      </c>
      <c r="M127" s="1">
        <f t="shared" ca="1" si="9"/>
        <v>98.15215784159156</v>
      </c>
    </row>
    <row r="128" spans="7:13" x14ac:dyDescent="0.25">
      <c r="G128" s="1">
        <f t="shared" si="10"/>
        <v>62</v>
      </c>
      <c r="H128" s="1">
        <f t="shared" ca="1" si="11"/>
        <v>-1.7973990244952018</v>
      </c>
      <c r="I128" s="1">
        <f t="shared" si="7"/>
        <v>0.48635080012550985</v>
      </c>
      <c r="J128" s="1">
        <f t="shared" ca="1" si="12"/>
        <v>-1.9166721351987928</v>
      </c>
      <c r="K128" s="1">
        <f t="shared" si="13"/>
        <v>0.50400000000000034</v>
      </c>
      <c r="L128" s="1">
        <f t="shared" si="8"/>
        <v>100.11999744000001</v>
      </c>
      <c r="M128" s="1">
        <f t="shared" ca="1" si="9"/>
        <v>98.203325304801211</v>
      </c>
    </row>
    <row r="129" spans="7:13" x14ac:dyDescent="0.25">
      <c r="G129" s="1">
        <f t="shared" si="10"/>
        <v>61.5</v>
      </c>
      <c r="H129" s="1">
        <f t="shared" ca="1" si="11"/>
        <v>-1.8642311610742648</v>
      </c>
      <c r="I129" s="1">
        <f t="shared" si="7"/>
        <v>0.48631978491222522</v>
      </c>
      <c r="J129" s="1">
        <f t="shared" ca="1" si="12"/>
        <v>-1.7377774578341361</v>
      </c>
      <c r="K129" s="1">
        <f t="shared" si="13"/>
        <v>0.50800000000000034</v>
      </c>
      <c r="L129" s="1">
        <f t="shared" si="8"/>
        <v>100.23997952000001</v>
      </c>
      <c r="M129" s="1">
        <f t="shared" ca="1" si="9"/>
        <v>98.502202062165864</v>
      </c>
    </row>
    <row r="130" spans="7:13" x14ac:dyDescent="0.25">
      <c r="G130" s="1">
        <f t="shared" si="10"/>
        <v>61</v>
      </c>
      <c r="H130" s="1">
        <f t="shared" ca="1" si="11"/>
        <v>-1.690121570916491</v>
      </c>
      <c r="I130" s="1">
        <f t="shared" si="7"/>
        <v>0.48628826530612251</v>
      </c>
      <c r="J130" s="1">
        <f t="shared" ca="1" si="12"/>
        <v>-3.462122138766619</v>
      </c>
      <c r="K130" s="1">
        <f t="shared" si="13"/>
        <v>0.51200000000000034</v>
      </c>
      <c r="L130" s="1">
        <f t="shared" si="8"/>
        <v>100.35993088000001</v>
      </c>
      <c r="M130" s="1">
        <f t="shared" ca="1" si="9"/>
        <v>96.897808741233391</v>
      </c>
    </row>
    <row r="131" spans="7:13" x14ac:dyDescent="0.25">
      <c r="G131" s="1">
        <f t="shared" si="10"/>
        <v>60.5</v>
      </c>
      <c r="H131" s="1">
        <f t="shared" ca="1" si="11"/>
        <v>-3.3669569103902983</v>
      </c>
      <c r="I131" s="1">
        <f t="shared" ref="I131:I194" si="14">1/(1/($E$2*$F$2)+1/G131+1/$A$2)</f>
        <v>0.48625622890210579</v>
      </c>
      <c r="J131" s="1">
        <f t="shared" ca="1" si="12"/>
        <v>-5.1071451646751305</v>
      </c>
      <c r="K131" s="1">
        <f t="shared" si="13"/>
        <v>0.51600000000000035</v>
      </c>
      <c r="L131" s="1">
        <f t="shared" ref="L131:L194" si="15">90+20*(3*K131*K131-2*K131*K131*K131)</f>
        <v>100.47983616</v>
      </c>
      <c r="M131" s="1">
        <f t="shared" ref="M131:M194" ca="1" si="16">$C$2+L131+J131</f>
        <v>95.372690995324874</v>
      </c>
    </row>
    <row r="132" spans="7:13" x14ac:dyDescent="0.25">
      <c r="G132" s="1">
        <f t="shared" ref="G132:G195" si="17">G131-$E$2*$F$2</f>
        <v>60</v>
      </c>
      <c r="H132" s="1">
        <f t="shared" ref="H132:H195" ca="1" si="18">(J131/($E$2*$F$2)+$D$2/G132+$B$2/$A$2)/(1/($E$2*$F$2)+1/G132+1/$A$2)</f>
        <v>-4.9664296577067724</v>
      </c>
      <c r="I132" s="1">
        <f t="shared" si="14"/>
        <v>0.48622366288492708</v>
      </c>
      <c r="J132" s="1">
        <f t="shared" ref="J132:J195" ca="1" si="19">NORMINV(RAND(),H132,SQRT(I132))</f>
        <v>-4.6969496222946221</v>
      </c>
      <c r="K132" s="1">
        <f t="shared" ref="K132:K195" si="20">K131+1/250</f>
        <v>0.52000000000000035</v>
      </c>
      <c r="L132" s="1">
        <f t="shared" si="15"/>
        <v>100.59968000000001</v>
      </c>
      <c r="M132" s="1">
        <f t="shared" ca="1" si="16"/>
        <v>95.902730377705382</v>
      </c>
    </row>
    <row r="133" spans="7:13" x14ac:dyDescent="0.25">
      <c r="G133" s="1">
        <f t="shared" si="17"/>
        <v>59.5</v>
      </c>
      <c r="H133" s="1">
        <f t="shared" ca="1" si="18"/>
        <v>-4.5672250780606314</v>
      </c>
      <c r="I133" s="1">
        <f t="shared" si="14"/>
        <v>0.48619055401209349</v>
      </c>
      <c r="J133" s="1">
        <f t="shared" ca="1" si="19"/>
        <v>-3.8661426139562245</v>
      </c>
      <c r="K133" s="1">
        <f t="shared" si="20"/>
        <v>0.52400000000000035</v>
      </c>
      <c r="L133" s="1">
        <f t="shared" si="15"/>
        <v>100.71944704000001</v>
      </c>
      <c r="M133" s="1">
        <f t="shared" ca="1" si="16"/>
        <v>96.853304426043778</v>
      </c>
    </row>
    <row r="134" spans="7:13" x14ac:dyDescent="0.25">
      <c r="G134" s="1">
        <f t="shared" si="17"/>
        <v>59</v>
      </c>
      <c r="H134" s="1">
        <f t="shared" ca="1" si="18"/>
        <v>-3.7591037281380562</v>
      </c>
      <c r="I134" s="1">
        <f t="shared" si="14"/>
        <v>0.48615688859591299</v>
      </c>
      <c r="J134" s="1">
        <f t="shared" ca="1" si="19"/>
        <v>-3.509125316351037</v>
      </c>
      <c r="K134" s="1">
        <f t="shared" si="20"/>
        <v>0.52800000000000036</v>
      </c>
      <c r="L134" s="1">
        <f t="shared" si="15"/>
        <v>100.83912192000001</v>
      </c>
      <c r="M134" s="1">
        <f t="shared" ca="1" si="16"/>
        <v>97.329996603648979</v>
      </c>
    </row>
    <row r="135" spans="7:13" x14ac:dyDescent="0.25">
      <c r="G135" s="1">
        <f t="shared" si="17"/>
        <v>58.5</v>
      </c>
      <c r="H135" s="1">
        <f t="shared" ca="1" si="18"/>
        <v>-3.4117306133710432</v>
      </c>
      <c r="I135" s="1">
        <f t="shared" si="14"/>
        <v>0.48612265248462688</v>
      </c>
      <c r="J135" s="1">
        <f t="shared" ca="1" si="19"/>
        <v>-4.9324557177440891</v>
      </c>
      <c r="K135" s="1">
        <f t="shared" si="20"/>
        <v>0.53200000000000036</v>
      </c>
      <c r="L135" s="1">
        <f t="shared" si="15"/>
        <v>100.95868928000002</v>
      </c>
      <c r="M135" s="1">
        <f t="shared" ca="1" si="16"/>
        <v>96.026233562255925</v>
      </c>
    </row>
    <row r="136" spans="7:13" x14ac:dyDescent="0.25">
      <c r="G136" s="1">
        <f t="shared" si="17"/>
        <v>58</v>
      </c>
      <c r="H136" s="1">
        <f t="shared" ca="1" si="18"/>
        <v>-4.7952134031035394</v>
      </c>
      <c r="I136" s="1">
        <f t="shared" si="14"/>
        <v>0.48608783104257458</v>
      </c>
      <c r="J136" s="1">
        <f t="shared" ca="1" si="19"/>
        <v>-5.7672842658551708</v>
      </c>
      <c r="K136" s="1">
        <f t="shared" si="20"/>
        <v>0.53600000000000037</v>
      </c>
      <c r="L136" s="1">
        <f t="shared" si="15"/>
        <v>101.07813376000001</v>
      </c>
      <c r="M136" s="1">
        <f t="shared" ca="1" si="16"/>
        <v>95.310849494144847</v>
      </c>
    </row>
    <row r="137" spans="7:13" x14ac:dyDescent="0.25">
      <c r="G137" s="1">
        <f t="shared" si="17"/>
        <v>57.5</v>
      </c>
      <c r="H137" s="1">
        <f t="shared" ca="1" si="18"/>
        <v>-5.6064048231051959</v>
      </c>
      <c r="I137" s="1">
        <f t="shared" si="14"/>
        <v>0.48605240912933223</v>
      </c>
      <c r="J137" s="1">
        <f t="shared" ca="1" si="19"/>
        <v>-4.865760736635691</v>
      </c>
      <c r="K137" s="1">
        <f t="shared" si="20"/>
        <v>0.54000000000000037</v>
      </c>
      <c r="L137" s="1">
        <f t="shared" si="15"/>
        <v>101.19744000000001</v>
      </c>
      <c r="M137" s="1">
        <f t="shared" ca="1" si="16"/>
        <v>96.331679263364322</v>
      </c>
    </row>
    <row r="138" spans="7:13" x14ac:dyDescent="0.25">
      <c r="G138" s="1">
        <f t="shared" si="17"/>
        <v>57</v>
      </c>
      <c r="H138" s="1">
        <f t="shared" ca="1" si="18"/>
        <v>-4.7296787515046788</v>
      </c>
      <c r="I138" s="1">
        <f t="shared" si="14"/>
        <v>0.48601637107776258</v>
      </c>
      <c r="J138" s="1">
        <f t="shared" ca="1" si="19"/>
        <v>-5.439220160336105</v>
      </c>
      <c r="K138" s="1">
        <f t="shared" si="20"/>
        <v>0.54400000000000037</v>
      </c>
      <c r="L138" s="1">
        <f t="shared" si="15"/>
        <v>101.31659264000001</v>
      </c>
      <c r="M138" s="1">
        <f t="shared" ca="1" si="16"/>
        <v>95.877372479663904</v>
      </c>
    </row>
    <row r="139" spans="7:13" x14ac:dyDescent="0.25">
      <c r="G139" s="1">
        <f t="shared" si="17"/>
        <v>56.5</v>
      </c>
      <c r="H139" s="1">
        <f t="shared" ca="1" si="18"/>
        <v>-5.2867011708066389</v>
      </c>
      <c r="I139" s="1">
        <f t="shared" si="14"/>
        <v>0.48597970067091001</v>
      </c>
      <c r="J139" s="1">
        <f t="shared" ca="1" si="19"/>
        <v>-5.2589014402376053</v>
      </c>
      <c r="K139" s="1">
        <f t="shared" si="20"/>
        <v>0.54800000000000038</v>
      </c>
      <c r="L139" s="1">
        <f t="shared" si="15"/>
        <v>101.43557632000001</v>
      </c>
      <c r="M139" s="1">
        <f t="shared" ca="1" si="16"/>
        <v>96.176674879762402</v>
      </c>
    </row>
    <row r="140" spans="7:13" x14ac:dyDescent="0.25">
      <c r="G140" s="1">
        <f t="shared" si="17"/>
        <v>56</v>
      </c>
      <c r="H140" s="1">
        <f t="shared" ca="1" si="18"/>
        <v>-5.1110461758643853</v>
      </c>
      <c r="I140" s="1">
        <f t="shared" si="14"/>
        <v>0.48594238111766747</v>
      </c>
      <c r="J140" s="1">
        <f t="shared" ca="1" si="19"/>
        <v>-4.8537408609409702</v>
      </c>
      <c r="K140" s="1">
        <f t="shared" si="20"/>
        <v>0.55200000000000038</v>
      </c>
      <c r="L140" s="1">
        <f t="shared" si="15"/>
        <v>101.55437568000001</v>
      </c>
      <c r="M140" s="1">
        <f t="shared" ca="1" si="16"/>
        <v>96.700634819059033</v>
      </c>
    </row>
    <row r="141" spans="7:13" x14ac:dyDescent="0.25">
      <c r="G141" s="1">
        <f t="shared" si="17"/>
        <v>55.5</v>
      </c>
      <c r="H141" s="1">
        <f t="shared" ca="1" si="18"/>
        <v>-4.7169080333080702</v>
      </c>
      <c r="I141" s="1">
        <f t="shared" si="14"/>
        <v>0.48590439502714067</v>
      </c>
      <c r="J141" s="1">
        <f t="shared" ca="1" si="19"/>
        <v>-4.6732110346809144</v>
      </c>
      <c r="K141" s="1">
        <f t="shared" si="20"/>
        <v>0.55600000000000038</v>
      </c>
      <c r="L141" s="1">
        <f t="shared" si="15"/>
        <v>101.67297536000001</v>
      </c>
      <c r="M141" s="1">
        <f t="shared" ca="1" si="16"/>
        <v>96.999764325319092</v>
      </c>
    </row>
    <row r="142" spans="7:13" x14ac:dyDescent="0.25">
      <c r="G142" s="1">
        <f t="shared" si="17"/>
        <v>55</v>
      </c>
      <c r="H142" s="1">
        <f t="shared" ca="1" si="18"/>
        <v>-4.5411061291068959</v>
      </c>
      <c r="I142" s="1">
        <f t="shared" si="14"/>
        <v>0.48586572438162545</v>
      </c>
      <c r="J142" s="1">
        <f t="shared" ca="1" si="19"/>
        <v>-4.9425008203337351</v>
      </c>
      <c r="K142" s="1">
        <f t="shared" si="20"/>
        <v>0.56000000000000039</v>
      </c>
      <c r="L142" s="1">
        <f t="shared" si="15"/>
        <v>101.79136000000001</v>
      </c>
      <c r="M142" s="1">
        <f t="shared" ca="1" si="16"/>
        <v>96.848859179666277</v>
      </c>
    </row>
    <row r="143" spans="7:13" x14ac:dyDescent="0.25">
      <c r="G143" s="1">
        <f t="shared" si="17"/>
        <v>54.5</v>
      </c>
      <c r="H143" s="1">
        <f t="shared" ca="1" si="18"/>
        <v>-4.8023942718521759</v>
      </c>
      <c r="I143" s="1">
        <f t="shared" si="14"/>
        <v>0.48582635050811196</v>
      </c>
      <c r="J143" s="1">
        <f t="shared" ca="1" si="19"/>
        <v>-5.2158410774887178</v>
      </c>
      <c r="K143" s="1">
        <f t="shared" si="20"/>
        <v>0.56400000000000039</v>
      </c>
      <c r="L143" s="1">
        <f t="shared" si="15"/>
        <v>101.90951424000001</v>
      </c>
      <c r="M143" s="1">
        <f t="shared" ca="1" si="16"/>
        <v>96.693673162511288</v>
      </c>
    </row>
    <row r="144" spans="7:13" x14ac:dyDescent="0.25">
      <c r="G144" s="1">
        <f t="shared" si="17"/>
        <v>54</v>
      </c>
      <c r="H144" s="1">
        <f t="shared" ca="1" si="18"/>
        <v>-5.067567797488139</v>
      </c>
      <c r="I144" s="1">
        <f t="shared" si="14"/>
        <v>0.48578625404821874</v>
      </c>
      <c r="J144" s="1">
        <f t="shared" ca="1" si="19"/>
        <v>-5.7729335140942464</v>
      </c>
      <c r="K144" s="1">
        <f t="shared" si="20"/>
        <v>0.56800000000000039</v>
      </c>
      <c r="L144" s="1">
        <f t="shared" si="15"/>
        <v>102.02742272</v>
      </c>
      <c r="M144" s="1">
        <f t="shared" ca="1" si="16"/>
        <v>96.254489205905756</v>
      </c>
    </row>
    <row r="145" spans="7:13" x14ac:dyDescent="0.25">
      <c r="G145" s="1">
        <f t="shared" si="17"/>
        <v>53.5</v>
      </c>
      <c r="H145" s="1">
        <f t="shared" ca="1" si="18"/>
        <v>-5.6083519702931213</v>
      </c>
      <c r="I145" s="1">
        <f t="shared" si="14"/>
        <v>0.48574541492645729</v>
      </c>
      <c r="J145" s="1">
        <f t="shared" ca="1" si="19"/>
        <v>-5.4536486252808256</v>
      </c>
      <c r="K145" s="1">
        <f t="shared" si="20"/>
        <v>0.5720000000000004</v>
      </c>
      <c r="L145" s="1">
        <f t="shared" si="15"/>
        <v>102.14507008000001</v>
      </c>
      <c r="M145" s="1">
        <f t="shared" ca="1" si="16"/>
        <v>96.69142145471919</v>
      </c>
    </row>
    <row r="146" spans="7:13" x14ac:dyDescent="0.25">
      <c r="G146" s="1">
        <f t="shared" si="17"/>
        <v>53</v>
      </c>
      <c r="H146" s="1">
        <f t="shared" ca="1" si="18"/>
        <v>-5.2977158566694227</v>
      </c>
      <c r="I146" s="1">
        <f t="shared" si="14"/>
        <v>0.4857038123167155</v>
      </c>
      <c r="J146" s="1">
        <f t="shared" ca="1" si="19"/>
        <v>-5.3123660329092122</v>
      </c>
      <c r="K146" s="1">
        <f t="shared" si="20"/>
        <v>0.5760000000000004</v>
      </c>
      <c r="L146" s="1">
        <f t="shared" si="15"/>
        <v>102.26244096000001</v>
      </c>
      <c r="M146" s="1">
        <f t="shared" ca="1" si="16"/>
        <v>96.950074927090796</v>
      </c>
    </row>
    <row r="147" spans="7:13" x14ac:dyDescent="0.25">
      <c r="G147" s="1">
        <f t="shared" si="17"/>
        <v>52.5</v>
      </c>
      <c r="H147" s="1">
        <f t="shared" ca="1" si="18"/>
        <v>-5.1600225111514089</v>
      </c>
      <c r="I147" s="1">
        <f t="shared" si="14"/>
        <v>0.48566142460684553</v>
      </c>
      <c r="J147" s="1">
        <f t="shared" ca="1" si="19"/>
        <v>-6.049749723134445</v>
      </c>
      <c r="K147" s="1">
        <f t="shared" si="20"/>
        <v>0.5800000000000004</v>
      </c>
      <c r="L147" s="1">
        <f t="shared" si="15"/>
        <v>102.37952000000001</v>
      </c>
      <c r="M147" s="1">
        <f t="shared" ca="1" si="16"/>
        <v>96.329770276865574</v>
      </c>
    </row>
    <row r="148" spans="7:13" x14ac:dyDescent="0.25">
      <c r="G148" s="1">
        <f t="shared" si="17"/>
        <v>52</v>
      </c>
      <c r="H148" s="1">
        <f t="shared" ca="1" si="18"/>
        <v>-5.8757374972542236</v>
      </c>
      <c r="I148" s="1">
        <f t="shared" si="14"/>
        <v>0.48561822936122528</v>
      </c>
      <c r="J148" s="1">
        <f t="shared" ca="1" si="19"/>
        <v>-5.5195416399216075</v>
      </c>
      <c r="K148" s="1">
        <f t="shared" si="20"/>
        <v>0.58400000000000041</v>
      </c>
      <c r="L148" s="1">
        <f t="shared" si="15"/>
        <v>102.49629184000001</v>
      </c>
      <c r="M148" s="1">
        <f t="shared" ca="1" si="16"/>
        <v>96.976750200078399</v>
      </c>
    </row>
    <row r="149" spans="7:13" x14ac:dyDescent="0.25">
      <c r="G149" s="1">
        <f t="shared" si="17"/>
        <v>51.5</v>
      </c>
      <c r="H149" s="1">
        <f t="shared" ca="1" si="18"/>
        <v>-5.3602940685642615</v>
      </c>
      <c r="I149" s="1">
        <f t="shared" si="14"/>
        <v>0.48557420328116158</v>
      </c>
      <c r="J149" s="1">
        <f t="shared" ca="1" si="19"/>
        <v>-6.0402229373714142</v>
      </c>
      <c r="K149" s="1">
        <f t="shared" si="20"/>
        <v>0.58800000000000041</v>
      </c>
      <c r="L149" s="1">
        <f t="shared" si="15"/>
        <v>102.61274112000001</v>
      </c>
      <c r="M149" s="1">
        <f t="shared" ca="1" si="16"/>
        <v>96.572518182628599</v>
      </c>
    </row>
    <row r="150" spans="7:13" x14ac:dyDescent="0.25">
      <c r="G150" s="1">
        <f t="shared" si="17"/>
        <v>51</v>
      </c>
      <c r="H150" s="1">
        <f t="shared" ca="1" si="18"/>
        <v>-5.8654106969905202</v>
      </c>
      <c r="I150" s="1">
        <f t="shared" si="14"/>
        <v>0.48552932216298555</v>
      </c>
      <c r="J150" s="1">
        <f t="shared" ca="1" si="19"/>
        <v>-6.4125467003988783</v>
      </c>
      <c r="K150" s="1">
        <f t="shared" si="20"/>
        <v>0.59200000000000041</v>
      </c>
      <c r="L150" s="1">
        <f t="shared" si="15"/>
        <v>102.72885248000001</v>
      </c>
      <c r="M150" s="1">
        <f t="shared" ca="1" si="16"/>
        <v>96.316305779601137</v>
      </c>
    </row>
    <row r="151" spans="7:13" x14ac:dyDescent="0.25">
      <c r="G151" s="1">
        <f t="shared" si="17"/>
        <v>50.5</v>
      </c>
      <c r="H151" s="1">
        <f t="shared" ca="1" si="18"/>
        <v>-6.2263720125003523</v>
      </c>
      <c r="I151" s="1">
        <f t="shared" si="14"/>
        <v>0.48548356085368199</v>
      </c>
      <c r="J151" s="1">
        <f t="shared" ca="1" si="19"/>
        <v>-6.4309782544350176</v>
      </c>
      <c r="K151" s="1">
        <f t="shared" si="20"/>
        <v>0.59600000000000042</v>
      </c>
      <c r="L151" s="1">
        <f t="shared" si="15"/>
        <v>102.84461056000001</v>
      </c>
      <c r="M151" s="1">
        <f t="shared" ca="1" si="16"/>
        <v>96.413632305564988</v>
      </c>
    </row>
    <row r="152" spans="7:13" x14ac:dyDescent="0.25">
      <c r="G152" s="1">
        <f t="shared" si="17"/>
        <v>50</v>
      </c>
      <c r="H152" s="1">
        <f t="shared" ca="1" si="18"/>
        <v>-6.2436682081893373</v>
      </c>
      <c r="I152" s="1">
        <f t="shared" si="14"/>
        <v>0.4854368932038835</v>
      </c>
      <c r="J152" s="1">
        <f t="shared" ca="1" si="19"/>
        <v>-4.8537132948539119</v>
      </c>
      <c r="K152" s="1">
        <f t="shared" si="20"/>
        <v>0.60000000000000042</v>
      </c>
      <c r="L152" s="1">
        <f t="shared" si="15"/>
        <v>102.96000000000001</v>
      </c>
      <c r="M152" s="1">
        <f t="shared" ca="1" si="16"/>
        <v>98.10628670514609</v>
      </c>
    </row>
    <row r="153" spans="7:13" x14ac:dyDescent="0.25">
      <c r="G153" s="1">
        <f t="shared" si="17"/>
        <v>49.5</v>
      </c>
      <c r="H153" s="1">
        <f t="shared" ca="1" si="18"/>
        <v>-4.7118809196954032</v>
      </c>
      <c r="I153" s="1">
        <f t="shared" si="14"/>
        <v>0.48538929201804271</v>
      </c>
      <c r="J153" s="1">
        <f t="shared" ca="1" si="19"/>
        <v>-5.1457361667712558</v>
      </c>
      <c r="K153" s="1">
        <f t="shared" si="20"/>
        <v>0.60400000000000043</v>
      </c>
      <c r="L153" s="1">
        <f t="shared" si="15"/>
        <v>103.07500544000001</v>
      </c>
      <c r="M153" s="1">
        <f t="shared" ca="1" si="16"/>
        <v>97.929269273228755</v>
      </c>
    </row>
    <row r="154" spans="7:13" x14ac:dyDescent="0.25">
      <c r="G154" s="1">
        <f t="shared" si="17"/>
        <v>49</v>
      </c>
      <c r="H154" s="1">
        <f t="shared" ca="1" si="18"/>
        <v>-4.9948706848611639</v>
      </c>
      <c r="I154" s="1">
        <f t="shared" si="14"/>
        <v>0.48534072900158481</v>
      </c>
      <c r="J154" s="1">
        <f t="shared" ca="1" si="19"/>
        <v>-5.0777411919739146</v>
      </c>
      <c r="K154" s="1">
        <f t="shared" si="20"/>
        <v>0.60800000000000043</v>
      </c>
      <c r="L154" s="1">
        <f t="shared" si="15"/>
        <v>103.18961152000001</v>
      </c>
      <c r="M154" s="1">
        <f t="shared" ca="1" si="16"/>
        <v>98.1118703280261</v>
      </c>
    </row>
    <row r="155" spans="7:13" x14ac:dyDescent="0.25">
      <c r="G155" s="1">
        <f t="shared" si="17"/>
        <v>48.5</v>
      </c>
      <c r="H155" s="1">
        <f t="shared" ca="1" si="18"/>
        <v>-4.928365975800177</v>
      </c>
      <c r="I155" s="1">
        <f t="shared" si="14"/>
        <v>0.48529117470482291</v>
      </c>
      <c r="J155" s="1">
        <f t="shared" ca="1" si="19"/>
        <v>-5.8250519155474878</v>
      </c>
      <c r="K155" s="1">
        <f t="shared" si="20"/>
        <v>0.61200000000000043</v>
      </c>
      <c r="L155" s="1">
        <f t="shared" si="15"/>
        <v>103.30380288000001</v>
      </c>
      <c r="M155" s="1">
        <f t="shared" ca="1" si="16"/>
        <v>97.478750964452516</v>
      </c>
    </row>
    <row r="156" spans="7:13" x14ac:dyDescent="0.25">
      <c r="G156" s="1">
        <f t="shared" si="17"/>
        <v>48</v>
      </c>
      <c r="H156" s="1">
        <f t="shared" ca="1" si="18"/>
        <v>-5.6531033551613303</v>
      </c>
      <c r="I156" s="1">
        <f t="shared" si="14"/>
        <v>0.48524059846340473</v>
      </c>
      <c r="J156" s="1">
        <f t="shared" ca="1" si="19"/>
        <v>-5.2262303961154561</v>
      </c>
      <c r="K156" s="1">
        <f t="shared" si="20"/>
        <v>0.61600000000000044</v>
      </c>
      <c r="L156" s="1">
        <f t="shared" si="15"/>
        <v>103.41756416000001</v>
      </c>
      <c r="M156" s="1">
        <f t="shared" ca="1" si="16"/>
        <v>98.191333763884558</v>
      </c>
    </row>
    <row r="157" spans="7:13" x14ac:dyDescent="0.25">
      <c r="G157" s="1">
        <f t="shared" si="17"/>
        <v>47.5</v>
      </c>
      <c r="H157" s="1">
        <f t="shared" ca="1" si="18"/>
        <v>-5.0714186683449265</v>
      </c>
      <c r="I157" s="1">
        <f t="shared" si="14"/>
        <v>0.48518896833503572</v>
      </c>
      <c r="J157" s="1">
        <f t="shared" ca="1" si="19"/>
        <v>-5.2183545582652187</v>
      </c>
      <c r="K157" s="1">
        <f t="shared" si="20"/>
        <v>0.62000000000000044</v>
      </c>
      <c r="L157" s="1">
        <f t="shared" si="15"/>
        <v>103.53088000000001</v>
      </c>
      <c r="M157" s="1">
        <f t="shared" ca="1" si="16"/>
        <v>98.312525441734792</v>
      </c>
    </row>
    <row r="158" spans="7:13" x14ac:dyDescent="0.25">
      <c r="G158" s="1">
        <f t="shared" si="17"/>
        <v>47</v>
      </c>
      <c r="H158" s="1">
        <f t="shared" ca="1" si="18"/>
        <v>-5.0632259339072103</v>
      </c>
      <c r="I158" s="1">
        <f t="shared" si="14"/>
        <v>0.48513625103220476</v>
      </c>
      <c r="J158" s="1">
        <f t="shared" ca="1" si="19"/>
        <v>-4.7507428606622213</v>
      </c>
      <c r="K158" s="1">
        <f t="shared" si="20"/>
        <v>0.62400000000000044</v>
      </c>
      <c r="L158" s="1">
        <f t="shared" si="15"/>
        <v>103.64373504000001</v>
      </c>
      <c r="M158" s="1">
        <f t="shared" ca="1" si="16"/>
        <v>98.892992179337796</v>
      </c>
    </row>
    <row r="159" spans="7:13" x14ac:dyDescent="0.25">
      <c r="G159" s="1">
        <f t="shared" si="17"/>
        <v>46.5</v>
      </c>
      <c r="H159" s="1">
        <f t="shared" ca="1" si="18"/>
        <v>-4.6090036098642457</v>
      </c>
      <c r="I159" s="1">
        <f t="shared" si="14"/>
        <v>0.48508241185061546</v>
      </c>
      <c r="J159" s="1">
        <f t="shared" ca="1" si="19"/>
        <v>-4.5755147992808896</v>
      </c>
      <c r="K159" s="1">
        <f t="shared" si="20"/>
        <v>0.62800000000000045</v>
      </c>
      <c r="L159" s="1">
        <f t="shared" si="15"/>
        <v>103.75611392000002</v>
      </c>
      <c r="M159" s="1">
        <f t="shared" ca="1" si="16"/>
        <v>99.180599120719123</v>
      </c>
    </row>
    <row r="160" spans="7:13" x14ac:dyDescent="0.25">
      <c r="G160" s="1">
        <f t="shared" si="17"/>
        <v>46</v>
      </c>
      <c r="H160" s="1">
        <f t="shared" ca="1" si="18"/>
        <v>-4.4385002270544263</v>
      </c>
      <c r="I160" s="1">
        <f t="shared" si="14"/>
        <v>0.4850274145929987</v>
      </c>
      <c r="J160" s="1">
        <f t="shared" ca="1" si="19"/>
        <v>-3.8558103640075529</v>
      </c>
      <c r="K160" s="1">
        <f t="shared" si="20"/>
        <v>0.63200000000000045</v>
      </c>
      <c r="L160" s="1">
        <f t="shared" si="15"/>
        <v>103.86800128000002</v>
      </c>
      <c r="M160" s="1">
        <f t="shared" ca="1" si="16"/>
        <v>100.01219091599246</v>
      </c>
    </row>
    <row r="161" spans="7:13" x14ac:dyDescent="0.25">
      <c r="G161" s="1">
        <f t="shared" si="17"/>
        <v>45.5</v>
      </c>
      <c r="H161" s="1">
        <f t="shared" ca="1" si="18"/>
        <v>-3.7399141241173237</v>
      </c>
      <c r="I161" s="1">
        <f t="shared" si="14"/>
        <v>0.48497122148795568</v>
      </c>
      <c r="J161" s="1">
        <f t="shared" ca="1" si="19"/>
        <v>-3.2551831499389663</v>
      </c>
      <c r="K161" s="1">
        <f t="shared" si="20"/>
        <v>0.63600000000000045</v>
      </c>
      <c r="L161" s="1">
        <f t="shared" si="15"/>
        <v>103.97938176000001</v>
      </c>
      <c r="M161" s="1">
        <f t="shared" ca="1" si="16"/>
        <v>100.72419861006104</v>
      </c>
    </row>
    <row r="162" spans="7:13" x14ac:dyDescent="0.25">
      <c r="G162" s="1">
        <f t="shared" si="17"/>
        <v>45</v>
      </c>
      <c r="H162" s="1">
        <f t="shared" ca="1" si="18"/>
        <v>-3.1569664169666698</v>
      </c>
      <c r="I162" s="1">
        <f t="shared" si="14"/>
        <v>0.48491379310344829</v>
      </c>
      <c r="J162" s="1">
        <f t="shared" ca="1" si="19"/>
        <v>-3.257748226278776</v>
      </c>
      <c r="K162" s="1">
        <f t="shared" si="20"/>
        <v>0.64000000000000046</v>
      </c>
      <c r="L162" s="1">
        <f t="shared" si="15"/>
        <v>104.09024000000001</v>
      </c>
      <c r="M162" s="1">
        <f t="shared" ca="1" si="16"/>
        <v>100.83249177372123</v>
      </c>
    </row>
    <row r="163" spans="7:13" x14ac:dyDescent="0.25">
      <c r="G163" s="1">
        <f t="shared" si="17"/>
        <v>44.5</v>
      </c>
      <c r="H163" s="1">
        <f t="shared" ca="1" si="18"/>
        <v>-3.1590716075268146</v>
      </c>
      <c r="I163" s="1">
        <f t="shared" si="14"/>
        <v>0.48485508825452167</v>
      </c>
      <c r="J163" s="1">
        <f t="shared" ca="1" si="19"/>
        <v>-2.8815924119647955</v>
      </c>
      <c r="K163" s="1">
        <f t="shared" si="20"/>
        <v>0.64400000000000046</v>
      </c>
      <c r="L163" s="1">
        <f t="shared" si="15"/>
        <v>104.20056064000002</v>
      </c>
      <c r="M163" s="1">
        <f t="shared" ca="1" si="16"/>
        <v>101.31896822803523</v>
      </c>
    </row>
    <row r="164" spans="7:13" x14ac:dyDescent="0.25">
      <c r="G164" s="1">
        <f t="shared" si="17"/>
        <v>44</v>
      </c>
      <c r="H164" s="1">
        <f t="shared" ca="1" si="18"/>
        <v>-2.7939635550121418</v>
      </c>
      <c r="I164" s="1">
        <f t="shared" si="14"/>
        <v>0.48479506390480381</v>
      </c>
      <c r="J164" s="1">
        <f t="shared" ca="1" si="19"/>
        <v>-2.9285229652251203</v>
      </c>
      <c r="K164" s="1">
        <f t="shared" si="20"/>
        <v>0.64800000000000046</v>
      </c>
      <c r="L164" s="1">
        <f t="shared" si="15"/>
        <v>104.31032832000001</v>
      </c>
      <c r="M164" s="1">
        <f t="shared" ca="1" si="16"/>
        <v>101.38180535477488</v>
      </c>
    </row>
    <row r="165" spans="7:13" x14ac:dyDescent="0.25">
      <c r="G165" s="1">
        <f t="shared" si="17"/>
        <v>43.5</v>
      </c>
      <c r="H165" s="1">
        <f t="shared" ca="1" si="18"/>
        <v>-2.8391073988699067</v>
      </c>
      <c r="I165" s="1">
        <f t="shared" si="14"/>
        <v>0.48473367506128812</v>
      </c>
      <c r="J165" s="1">
        <f t="shared" ca="1" si="19"/>
        <v>-3.7507646114574626</v>
      </c>
      <c r="K165" s="1">
        <f t="shared" si="20"/>
        <v>0.65200000000000047</v>
      </c>
      <c r="L165" s="1">
        <f t="shared" si="15"/>
        <v>104.41952768000002</v>
      </c>
      <c r="M165" s="1">
        <f t="shared" ca="1" si="16"/>
        <v>100.66876306854255</v>
      </c>
    </row>
    <row r="166" spans="7:13" x14ac:dyDescent="0.25">
      <c r="G166" s="1">
        <f t="shared" si="17"/>
        <v>43</v>
      </c>
      <c r="H166" s="1">
        <f t="shared" ca="1" si="18"/>
        <v>-3.6357727297716611</v>
      </c>
      <c r="I166" s="1">
        <f t="shared" si="14"/>
        <v>0.48467087466185749</v>
      </c>
      <c r="J166" s="1">
        <f t="shared" ca="1" si="19"/>
        <v>-3.3743128411454366</v>
      </c>
      <c r="K166" s="1">
        <f t="shared" si="20"/>
        <v>0.65600000000000047</v>
      </c>
      <c r="L166" s="1">
        <f t="shared" si="15"/>
        <v>104.52814336000002</v>
      </c>
      <c r="M166" s="1">
        <f t="shared" ca="1" si="16"/>
        <v>101.15383051885458</v>
      </c>
    </row>
    <row r="167" spans="7:13" x14ac:dyDescent="0.25">
      <c r="G167" s="1">
        <f t="shared" si="17"/>
        <v>42.5</v>
      </c>
      <c r="H167" s="1">
        <f t="shared" ca="1" si="18"/>
        <v>-3.2704286373701494</v>
      </c>
      <c r="I167" s="1">
        <f t="shared" si="14"/>
        <v>0.48460661345496009</v>
      </c>
      <c r="J167" s="1">
        <f t="shared" ca="1" si="19"/>
        <v>-3.0761073426831995</v>
      </c>
      <c r="K167" s="1">
        <f t="shared" si="20"/>
        <v>0.66000000000000048</v>
      </c>
      <c r="L167" s="1">
        <f t="shared" si="15"/>
        <v>104.63616</v>
      </c>
      <c r="M167" s="1">
        <f t="shared" ca="1" si="16"/>
        <v>101.5600526573168</v>
      </c>
    </row>
    <row r="168" spans="7:13" x14ac:dyDescent="0.25">
      <c r="G168" s="1">
        <f t="shared" si="17"/>
        <v>42</v>
      </c>
      <c r="H168" s="1">
        <f t="shared" ca="1" si="18"/>
        <v>-2.9809992707128377</v>
      </c>
      <c r="I168" s="1">
        <f t="shared" si="14"/>
        <v>0.48454083987078911</v>
      </c>
      <c r="J168" s="1">
        <f t="shared" ca="1" si="19"/>
        <v>-2.3102685083681855</v>
      </c>
      <c r="K168" s="1">
        <f t="shared" si="20"/>
        <v>0.66400000000000048</v>
      </c>
      <c r="L168" s="1">
        <f t="shared" si="15"/>
        <v>104.74356224000002</v>
      </c>
      <c r="M168" s="1">
        <f t="shared" ca="1" si="16"/>
        <v>102.43329373163184</v>
      </c>
    </row>
    <row r="169" spans="7:13" x14ac:dyDescent="0.25">
      <c r="G169" s="1">
        <f t="shared" si="17"/>
        <v>41.5</v>
      </c>
      <c r="H169" s="1">
        <f t="shared" ca="1" si="18"/>
        <v>-2.2385277398384242</v>
      </c>
      <c r="I169" s="1">
        <f t="shared" si="14"/>
        <v>0.48447349988325944</v>
      </c>
      <c r="J169" s="1">
        <f t="shared" ca="1" si="19"/>
        <v>-3.1774048111155335</v>
      </c>
      <c r="K169" s="1">
        <f t="shared" si="20"/>
        <v>0.66800000000000048</v>
      </c>
      <c r="L169" s="1">
        <f t="shared" si="15"/>
        <v>104.85033472000001</v>
      </c>
      <c r="M169" s="1">
        <f t="shared" ca="1" si="16"/>
        <v>101.67292990888447</v>
      </c>
    </row>
    <row r="170" spans="7:13" x14ac:dyDescent="0.25">
      <c r="G170" s="1">
        <f t="shared" si="17"/>
        <v>41</v>
      </c>
      <c r="H170" s="1">
        <f t="shared" ca="1" si="18"/>
        <v>-3.0782986119030453</v>
      </c>
      <c r="I170" s="1">
        <f t="shared" si="14"/>
        <v>0.48440453686200374</v>
      </c>
      <c r="J170" s="1">
        <f t="shared" ca="1" si="19"/>
        <v>-3.1772451783701285</v>
      </c>
      <c r="K170" s="1">
        <f t="shared" si="20"/>
        <v>0.67200000000000049</v>
      </c>
      <c r="L170" s="1">
        <f t="shared" si="15"/>
        <v>104.95646208000001</v>
      </c>
      <c r="M170" s="1">
        <f t="shared" ca="1" si="16"/>
        <v>101.77921690162988</v>
      </c>
    </row>
    <row r="171" spans="7:13" x14ac:dyDescent="0.25">
      <c r="G171" s="1">
        <f t="shared" si="17"/>
        <v>40.5</v>
      </c>
      <c r="H171" s="1">
        <f t="shared" ca="1" si="18"/>
        <v>-3.0776950424298062</v>
      </c>
      <c r="I171" s="1">
        <f t="shared" si="14"/>
        <v>0.48433389141353739</v>
      </c>
      <c r="J171" s="1">
        <f t="shared" ca="1" si="19"/>
        <v>-2.486344380566968</v>
      </c>
      <c r="K171" s="1">
        <f t="shared" si="20"/>
        <v>0.67600000000000049</v>
      </c>
      <c r="L171" s="1">
        <f t="shared" si="15"/>
        <v>105.06192896000002</v>
      </c>
      <c r="M171" s="1">
        <f t="shared" ca="1" si="16"/>
        <v>102.57558457943306</v>
      </c>
    </row>
    <row r="172" spans="7:13" x14ac:dyDescent="0.25">
      <c r="G172" s="1">
        <f t="shared" si="17"/>
        <v>40</v>
      </c>
      <c r="H172" s="1">
        <f t="shared" ca="1" si="18"/>
        <v>-2.4080817245200659</v>
      </c>
      <c r="I172" s="1">
        <f t="shared" si="14"/>
        <v>0.48426150121065376</v>
      </c>
      <c r="J172" s="1">
        <f t="shared" ca="1" si="19"/>
        <v>-0.43093881112911214</v>
      </c>
      <c r="K172" s="1">
        <f t="shared" si="20"/>
        <v>0.68000000000000049</v>
      </c>
      <c r="L172" s="1">
        <f t="shared" si="15"/>
        <v>105.16672000000001</v>
      </c>
      <c r="M172" s="1">
        <f t="shared" ca="1" si="16"/>
        <v>104.7357811888709</v>
      </c>
    </row>
    <row r="173" spans="7:13" x14ac:dyDescent="0.25">
      <c r="G173" s="1">
        <f t="shared" si="17"/>
        <v>39.5</v>
      </c>
      <c r="H173" s="1">
        <f t="shared" ca="1" si="18"/>
        <v>-0.4173101995489073</v>
      </c>
      <c r="I173" s="1">
        <f t="shared" si="14"/>
        <v>0.48418730080902178</v>
      </c>
      <c r="J173" s="1">
        <f t="shared" ca="1" si="19"/>
        <v>0.49789305510635989</v>
      </c>
      <c r="K173" s="1">
        <f t="shared" si="20"/>
        <v>0.6840000000000005</v>
      </c>
      <c r="L173" s="1">
        <f t="shared" si="15"/>
        <v>105.27081984000002</v>
      </c>
      <c r="M173" s="1">
        <f t="shared" ca="1" si="16"/>
        <v>105.76871289510638</v>
      </c>
    </row>
    <row r="174" spans="7:13" x14ac:dyDescent="0.25">
      <c r="G174" s="1">
        <f t="shared" si="17"/>
        <v>39</v>
      </c>
      <c r="H174" s="1">
        <f t="shared" ca="1" si="18"/>
        <v>0.48207123011787578</v>
      </c>
      <c r="I174" s="1">
        <f t="shared" si="14"/>
        <v>0.48411122144985108</v>
      </c>
      <c r="J174" s="1">
        <f t="shared" ca="1" si="19"/>
        <v>0.24595052083077995</v>
      </c>
      <c r="K174" s="1">
        <f t="shared" si="20"/>
        <v>0.6880000000000005</v>
      </c>
      <c r="L174" s="1">
        <f t="shared" si="15"/>
        <v>105.37421312000001</v>
      </c>
      <c r="M174" s="1">
        <f t="shared" ca="1" si="16"/>
        <v>105.62016364083078</v>
      </c>
    </row>
    <row r="175" spans="7:13" x14ac:dyDescent="0.25">
      <c r="G175" s="1">
        <f t="shared" si="17"/>
        <v>38.5</v>
      </c>
      <c r="H175" s="1">
        <f t="shared" ca="1" si="18"/>
        <v>0.23809643077659112</v>
      </c>
      <c r="I175" s="1">
        <f t="shared" si="14"/>
        <v>0.48403319084737245</v>
      </c>
      <c r="J175" s="1">
        <f t="shared" ca="1" si="19"/>
        <v>0.59932219005897813</v>
      </c>
      <c r="K175" s="1">
        <f t="shared" si="20"/>
        <v>0.6920000000000005</v>
      </c>
      <c r="L175" s="1">
        <f t="shared" si="15"/>
        <v>105.47688448000001</v>
      </c>
      <c r="M175" s="1">
        <f t="shared" ca="1" si="16"/>
        <v>106.07620667005899</v>
      </c>
    </row>
    <row r="176" spans="7:13" x14ac:dyDescent="0.25">
      <c r="G176" s="1">
        <f t="shared" si="17"/>
        <v>38</v>
      </c>
      <c r="H176" s="1">
        <f t="shared" ca="1" si="18"/>
        <v>0.58008770306268898</v>
      </c>
      <c r="I176" s="1">
        <f t="shared" si="14"/>
        <v>0.48395313295975551</v>
      </c>
      <c r="J176" s="1">
        <f t="shared" ca="1" si="19"/>
        <v>0.57371485929924471</v>
      </c>
      <c r="K176" s="1">
        <f t="shared" si="20"/>
        <v>0.69600000000000051</v>
      </c>
      <c r="L176" s="1">
        <f t="shared" si="15"/>
        <v>105.57881856000002</v>
      </c>
      <c r="M176" s="1">
        <f t="shared" ca="1" si="16"/>
        <v>106.15253341929926</v>
      </c>
    </row>
    <row r="177" spans="7:13" x14ac:dyDescent="0.25">
      <c r="G177" s="1">
        <f t="shared" si="17"/>
        <v>37.5</v>
      </c>
      <c r="H177" s="1">
        <f t="shared" ca="1" si="18"/>
        <v>0.5552079283541077</v>
      </c>
      <c r="I177" s="1">
        <f t="shared" si="14"/>
        <v>0.48387096774193544</v>
      </c>
      <c r="J177" s="1">
        <f t="shared" ca="1" si="19"/>
        <v>1.1483272110924194</v>
      </c>
      <c r="K177" s="1">
        <f t="shared" si="20"/>
        <v>0.70000000000000051</v>
      </c>
      <c r="L177" s="1">
        <f t="shared" si="15"/>
        <v>105.68</v>
      </c>
      <c r="M177" s="1">
        <f t="shared" ca="1" si="16"/>
        <v>106.82832721109243</v>
      </c>
    </row>
    <row r="178" spans="7:13" x14ac:dyDescent="0.25">
      <c r="G178" s="1">
        <f t="shared" si="17"/>
        <v>37</v>
      </c>
      <c r="H178" s="1">
        <f t="shared" ca="1" si="18"/>
        <v>1.1110906592682928</v>
      </c>
      <c r="I178" s="1">
        <f t="shared" si="14"/>
        <v>0.48378661087866104</v>
      </c>
      <c r="J178" s="1">
        <f t="shared" ca="1" si="19"/>
        <v>0.49694973566884426</v>
      </c>
      <c r="K178" s="1">
        <f t="shared" si="20"/>
        <v>0.70400000000000051</v>
      </c>
      <c r="L178" s="1">
        <f t="shared" si="15"/>
        <v>105.78041344000002</v>
      </c>
      <c r="M178" s="1">
        <f t="shared" ca="1" si="16"/>
        <v>106.27736317566887</v>
      </c>
    </row>
    <row r="179" spans="7:13" x14ac:dyDescent="0.25">
      <c r="G179" s="1">
        <f t="shared" si="17"/>
        <v>36.5</v>
      </c>
      <c r="H179" s="1">
        <f t="shared" ca="1" si="18"/>
        <v>0.48074914794362084</v>
      </c>
      <c r="I179" s="1">
        <f t="shared" si="14"/>
        <v>0.48369997349589183</v>
      </c>
      <c r="J179" s="1">
        <f t="shared" ca="1" si="19"/>
        <v>0.68890028416699689</v>
      </c>
      <c r="K179" s="1">
        <f t="shared" si="20"/>
        <v>0.70800000000000052</v>
      </c>
      <c r="L179" s="1">
        <f t="shared" si="15"/>
        <v>105.88004352000002</v>
      </c>
      <c r="M179" s="1">
        <f t="shared" ca="1" si="16"/>
        <v>106.56894380416701</v>
      </c>
    </row>
    <row r="180" spans="7:13" x14ac:dyDescent="0.25">
      <c r="G180" s="1">
        <f t="shared" si="17"/>
        <v>36</v>
      </c>
      <c r="H180" s="1">
        <f t="shared" ca="1" si="18"/>
        <v>0.66631945808736937</v>
      </c>
      <c r="I180" s="1">
        <f t="shared" si="14"/>
        <v>0.48361096184846858</v>
      </c>
      <c r="J180" s="1">
        <f t="shared" ca="1" si="19"/>
        <v>-0.41568969337150652</v>
      </c>
      <c r="K180" s="1">
        <f t="shared" si="20"/>
        <v>0.71200000000000052</v>
      </c>
      <c r="L180" s="1">
        <f t="shared" si="15"/>
        <v>105.97887488000001</v>
      </c>
      <c r="M180" s="1">
        <f t="shared" ca="1" si="16"/>
        <v>105.5631851866285</v>
      </c>
    </row>
    <row r="181" spans="7:13" x14ac:dyDescent="0.25">
      <c r="G181" s="1">
        <f t="shared" si="17"/>
        <v>35.5</v>
      </c>
      <c r="H181" s="1">
        <f t="shared" ca="1" si="18"/>
        <v>-0.40198812625138874</v>
      </c>
      <c r="I181" s="1">
        <f t="shared" si="14"/>
        <v>0.48351947698174885</v>
      </c>
      <c r="J181" s="1">
        <f t="shared" ca="1" si="19"/>
        <v>-1.7401492711623312</v>
      </c>
      <c r="K181" s="1">
        <f t="shared" si="20"/>
        <v>0.71600000000000052</v>
      </c>
      <c r="L181" s="1">
        <f t="shared" si="15"/>
        <v>106.07689216000001</v>
      </c>
      <c r="M181" s="1">
        <f t="shared" ca="1" si="16"/>
        <v>104.33674288883768</v>
      </c>
    </row>
    <row r="182" spans="7:13" x14ac:dyDescent="0.25">
      <c r="G182" s="1">
        <f t="shared" si="17"/>
        <v>35</v>
      </c>
      <c r="H182" s="1">
        <f t="shared" ca="1" si="18"/>
        <v>-1.6824647649359556</v>
      </c>
      <c r="I182" s="1">
        <f t="shared" si="14"/>
        <v>0.48342541436464093</v>
      </c>
      <c r="J182" s="1">
        <f t="shared" ca="1" si="19"/>
        <v>-1.9939162951948877</v>
      </c>
      <c r="K182" s="1">
        <f t="shared" si="20"/>
        <v>0.72000000000000053</v>
      </c>
      <c r="L182" s="1">
        <f t="shared" si="15"/>
        <v>106.17408</v>
      </c>
      <c r="M182" s="1">
        <f t="shared" ca="1" si="16"/>
        <v>104.18016370480511</v>
      </c>
    </row>
    <row r="183" spans="7:13" x14ac:dyDescent="0.25">
      <c r="G183" s="1">
        <f t="shared" si="17"/>
        <v>34.5</v>
      </c>
      <c r="H183" s="1">
        <f t="shared" ca="1" si="18"/>
        <v>-1.9274337961396364</v>
      </c>
      <c r="I183" s="1">
        <f t="shared" si="14"/>
        <v>0.48332866349117398</v>
      </c>
      <c r="J183" s="1">
        <f t="shared" ca="1" si="19"/>
        <v>-2.5106730880646371</v>
      </c>
      <c r="K183" s="1">
        <f t="shared" si="20"/>
        <v>0.72400000000000053</v>
      </c>
      <c r="L183" s="1">
        <f t="shared" si="15"/>
        <v>106.27042304000001</v>
      </c>
      <c r="M183" s="1">
        <f t="shared" ca="1" si="16"/>
        <v>103.75974995193538</v>
      </c>
    </row>
    <row r="184" spans="7:13" x14ac:dyDescent="0.25">
      <c r="G184" s="1">
        <f t="shared" si="17"/>
        <v>34</v>
      </c>
      <c r="H184" s="1">
        <f t="shared" ca="1" si="18"/>
        <v>-2.4264606308754311</v>
      </c>
      <c r="I184" s="1">
        <f t="shared" si="14"/>
        <v>0.48322910744741332</v>
      </c>
      <c r="J184" s="1">
        <f t="shared" ca="1" si="19"/>
        <v>-1.8903864593823527</v>
      </c>
      <c r="K184" s="1">
        <f t="shared" si="20"/>
        <v>0.72800000000000054</v>
      </c>
      <c r="L184" s="1">
        <f t="shared" si="15"/>
        <v>106.36590592000002</v>
      </c>
      <c r="M184" s="1">
        <f t="shared" ca="1" si="16"/>
        <v>104.47551946061766</v>
      </c>
    </row>
    <row r="185" spans="7:13" x14ac:dyDescent="0.25">
      <c r="G185" s="1">
        <f t="shared" si="17"/>
        <v>33.5</v>
      </c>
      <c r="H185" s="1">
        <f t="shared" ca="1" si="18"/>
        <v>-1.8265920504559796</v>
      </c>
      <c r="I185" s="1">
        <f t="shared" si="14"/>
        <v>0.48312662244014998</v>
      </c>
      <c r="J185" s="1">
        <f t="shared" ca="1" si="19"/>
        <v>-3.2169265068569004</v>
      </c>
      <c r="K185" s="1">
        <f t="shared" si="20"/>
        <v>0.73200000000000054</v>
      </c>
      <c r="L185" s="1">
        <f t="shared" si="15"/>
        <v>106.46051328000001</v>
      </c>
      <c r="M185" s="1">
        <f t="shared" ca="1" si="16"/>
        <v>103.24358677314311</v>
      </c>
    </row>
    <row r="186" spans="7:13" x14ac:dyDescent="0.25">
      <c r="G186" s="1">
        <f t="shared" si="17"/>
        <v>33</v>
      </c>
      <c r="H186" s="1">
        <f t="shared" ca="1" si="18"/>
        <v>-3.1076866137669121</v>
      </c>
      <c r="I186" s="1">
        <f t="shared" si="14"/>
        <v>0.48302107728337235</v>
      </c>
      <c r="J186" s="1">
        <f t="shared" ca="1" si="19"/>
        <v>-3.1630394209101946</v>
      </c>
      <c r="K186" s="1">
        <f t="shared" si="20"/>
        <v>0.73600000000000054</v>
      </c>
      <c r="L186" s="1">
        <f t="shared" si="15"/>
        <v>106.55422976000001</v>
      </c>
      <c r="M186" s="1">
        <f t="shared" ca="1" si="16"/>
        <v>103.39119033908982</v>
      </c>
    </row>
    <row r="187" spans="7:13" x14ac:dyDescent="0.25">
      <c r="G187" s="1">
        <f t="shared" si="17"/>
        <v>32.5</v>
      </c>
      <c r="H187" s="1">
        <f t="shared" ca="1" si="18"/>
        <v>-3.0549414912208417</v>
      </c>
      <c r="I187" s="1">
        <f t="shared" si="14"/>
        <v>0.48291233283803864</v>
      </c>
      <c r="J187" s="1">
        <f t="shared" ca="1" si="19"/>
        <v>-3.1690188887961179</v>
      </c>
      <c r="K187" s="1">
        <f t="shared" si="20"/>
        <v>0.74000000000000055</v>
      </c>
      <c r="L187" s="1">
        <f t="shared" si="15"/>
        <v>106.64704</v>
      </c>
      <c r="M187" s="1">
        <f t="shared" ca="1" si="16"/>
        <v>103.47802111120389</v>
      </c>
    </row>
    <row r="188" spans="7:13" x14ac:dyDescent="0.25">
      <c r="G188" s="1">
        <f t="shared" si="17"/>
        <v>32</v>
      </c>
      <c r="H188" s="1">
        <f t="shared" ca="1" si="18"/>
        <v>-3.0600061690246161</v>
      </c>
      <c r="I188" s="1">
        <f t="shared" si="14"/>
        <v>0.48280024140012068</v>
      </c>
      <c r="J188" s="1">
        <f t="shared" ca="1" si="19"/>
        <v>-2.6456672038998912</v>
      </c>
      <c r="K188" s="1">
        <f t="shared" si="20"/>
        <v>0.74400000000000055</v>
      </c>
      <c r="L188" s="1">
        <f t="shared" si="15"/>
        <v>106.73892864000001</v>
      </c>
      <c r="M188" s="1">
        <f t="shared" ca="1" si="16"/>
        <v>104.09326143610012</v>
      </c>
    </row>
    <row r="189" spans="7:13" x14ac:dyDescent="0.25">
      <c r="G189" s="1">
        <f t="shared" si="17"/>
        <v>31.5</v>
      </c>
      <c r="H189" s="1">
        <f t="shared" ca="1" si="18"/>
        <v>-2.5540458756618625</v>
      </c>
      <c r="I189" s="1">
        <f t="shared" si="14"/>
        <v>0.4826846460312596</v>
      </c>
      <c r="J189" s="1">
        <f t="shared" ca="1" si="19"/>
        <v>-2.9091112461119546</v>
      </c>
      <c r="K189" s="1">
        <f t="shared" si="20"/>
        <v>0.74800000000000055</v>
      </c>
      <c r="L189" s="1">
        <f t="shared" si="15"/>
        <v>106.82988032000002</v>
      </c>
      <c r="M189" s="1">
        <f t="shared" ca="1" si="16"/>
        <v>103.92076907388807</v>
      </c>
    </row>
    <row r="190" spans="7:13" x14ac:dyDescent="0.25">
      <c r="G190" s="1">
        <f t="shared" si="17"/>
        <v>31</v>
      </c>
      <c r="H190" s="1">
        <f t="shared" ca="1" si="18"/>
        <v>-2.807672746870193</v>
      </c>
      <c r="I190" s="1">
        <f t="shared" si="14"/>
        <v>0.48256537982565378</v>
      </c>
      <c r="J190" s="1">
        <f t="shared" ca="1" si="19"/>
        <v>-3.5998001722495632</v>
      </c>
      <c r="K190" s="1">
        <f t="shared" si="20"/>
        <v>0.75200000000000056</v>
      </c>
      <c r="L190" s="1">
        <f t="shared" si="15"/>
        <v>106.91987968000001</v>
      </c>
      <c r="M190" s="1">
        <f t="shared" ca="1" si="16"/>
        <v>103.32007950775045</v>
      </c>
    </row>
    <row r="191" spans="7:13" x14ac:dyDescent="0.25">
      <c r="G191" s="1">
        <f t="shared" si="17"/>
        <v>30.5</v>
      </c>
      <c r="H191" s="1">
        <f t="shared" ca="1" si="18"/>
        <v>-3.4733914980579459</v>
      </c>
      <c r="I191" s="1">
        <f t="shared" si="14"/>
        <v>0.4824422651059791</v>
      </c>
      <c r="J191" s="1">
        <f t="shared" ca="1" si="19"/>
        <v>-3.5824866742788699</v>
      </c>
      <c r="K191" s="1">
        <f t="shared" si="20"/>
        <v>0.75600000000000056</v>
      </c>
      <c r="L191" s="1">
        <f t="shared" si="15"/>
        <v>107.00891136000001</v>
      </c>
      <c r="M191" s="1">
        <f t="shared" ca="1" si="16"/>
        <v>103.42642468572114</v>
      </c>
    </row>
    <row r="192" spans="7:13" x14ac:dyDescent="0.25">
      <c r="G192" s="1">
        <f t="shared" si="17"/>
        <v>30</v>
      </c>
      <c r="H192" s="1">
        <f t="shared" ca="1" si="18"/>
        <v>-3.4557749269571092</v>
      </c>
      <c r="I192" s="1">
        <f t="shared" si="14"/>
        <v>0.48231511254019294</v>
      </c>
      <c r="J192" s="1">
        <f t="shared" ca="1" si="19"/>
        <v>-4.620237687628757</v>
      </c>
      <c r="K192" s="1">
        <f t="shared" si="20"/>
        <v>0.76000000000000056</v>
      </c>
      <c r="L192" s="1">
        <f t="shared" si="15"/>
        <v>107.09696000000001</v>
      </c>
      <c r="M192" s="1">
        <f t="shared" ca="1" si="16"/>
        <v>102.47672231237125</v>
      </c>
    </row>
    <row r="193" spans="7:13" x14ac:dyDescent="0.25">
      <c r="G193" s="1">
        <f t="shared" si="17"/>
        <v>29.5</v>
      </c>
      <c r="H193" s="1">
        <f t="shared" ca="1" si="18"/>
        <v>-4.4556067925808547</v>
      </c>
      <c r="I193" s="1">
        <f t="shared" si="14"/>
        <v>0.48218372016999023</v>
      </c>
      <c r="J193" s="1">
        <f t="shared" ca="1" si="19"/>
        <v>-3.6231156748094593</v>
      </c>
      <c r="K193" s="1">
        <f t="shared" si="20"/>
        <v>0.76400000000000057</v>
      </c>
      <c r="L193" s="1">
        <f t="shared" si="15"/>
        <v>107.18401024000001</v>
      </c>
      <c r="M193" s="1">
        <f t="shared" ca="1" si="16"/>
        <v>103.56089456519055</v>
      </c>
    </row>
    <row r="194" spans="7:13" x14ac:dyDescent="0.25">
      <c r="G194" s="1">
        <f t="shared" si="17"/>
        <v>29</v>
      </c>
      <c r="H194" s="1">
        <f t="shared" ca="1" si="18"/>
        <v>-3.4930304045702902</v>
      </c>
      <c r="I194" s="1">
        <f t="shared" si="14"/>
        <v>0.48204787234042556</v>
      </c>
      <c r="J194" s="1">
        <f t="shared" ca="1" si="19"/>
        <v>-2.9103870354891184</v>
      </c>
      <c r="K194" s="1">
        <f t="shared" si="20"/>
        <v>0.76800000000000057</v>
      </c>
      <c r="L194" s="1">
        <f t="shared" si="15"/>
        <v>107.27004672000001</v>
      </c>
      <c r="M194" s="1">
        <f t="shared" ca="1" si="16"/>
        <v>104.35965968451089</v>
      </c>
    </row>
    <row r="195" spans="7:13" x14ac:dyDescent="0.25">
      <c r="G195" s="1">
        <f t="shared" si="17"/>
        <v>28.5</v>
      </c>
      <c r="H195" s="1">
        <f t="shared" ca="1" si="18"/>
        <v>-2.8050737406641821</v>
      </c>
      <c r="I195" s="1">
        <f t="shared" ref="I195:I251" si="21">1/(1/($E$2*$F$2)+1/G195+1/$A$2)</f>
        <v>0.48190733851876899</v>
      </c>
      <c r="J195" s="1">
        <f t="shared" ca="1" si="19"/>
        <v>-2.3403260541002684</v>
      </c>
      <c r="K195" s="1">
        <f t="shared" si="20"/>
        <v>0.77200000000000057</v>
      </c>
      <c r="L195" s="1">
        <f t="shared" ref="L195:L251" si="22">90+20*(3*K195*K195-2*K195*K195*K195)</f>
        <v>107.35505408000002</v>
      </c>
      <c r="M195" s="1">
        <f t="shared" ref="M195:M251" ca="1" si="23">$C$2+L195+J195</f>
        <v>105.01472802589974</v>
      </c>
    </row>
    <row r="196" spans="7:13" x14ac:dyDescent="0.25">
      <c r="G196" s="1">
        <f t="shared" ref="G196:G251" si="24">G195-$E$2*$F$2</f>
        <v>28</v>
      </c>
      <c r="H196" s="1">
        <f t="shared" ref="H196:H251" ca="1" si="25">(J195/($E$2*$F$2)+$D$2/G196+$B$2/$A$2)/(1/($E$2*$F$2)+1/G196+1/$A$2)</f>
        <v>-2.2549597217758954</v>
      </c>
      <c r="I196" s="1">
        <f t="shared" si="21"/>
        <v>0.48176187198898834</v>
      </c>
      <c r="J196" s="1">
        <f t="shared" ref="J196:J251" ca="1" si="26">NORMINV(RAND(),H196,SQRT(I196))</f>
        <v>-2.9177011892234375</v>
      </c>
      <c r="K196" s="1">
        <f t="shared" ref="K196:K251" si="27">K195+1/250</f>
        <v>0.77600000000000058</v>
      </c>
      <c r="L196" s="1">
        <f t="shared" si="22"/>
        <v>107.43901696</v>
      </c>
      <c r="M196" s="1">
        <f t="shared" ca="1" si="23"/>
        <v>104.52131577077657</v>
      </c>
    </row>
    <row r="197" spans="7:13" x14ac:dyDescent="0.25">
      <c r="G197" s="1">
        <f t="shared" si="24"/>
        <v>27.5</v>
      </c>
      <c r="H197" s="1">
        <f t="shared" ca="1" si="25"/>
        <v>-2.8103951910208242</v>
      </c>
      <c r="I197" s="1">
        <f t="shared" si="21"/>
        <v>0.48161120840630478</v>
      </c>
      <c r="J197" s="1">
        <f t="shared" ca="1" si="26"/>
        <v>-4.2555321220987246</v>
      </c>
      <c r="K197" s="1">
        <f t="shared" si="27"/>
        <v>0.78000000000000058</v>
      </c>
      <c r="L197" s="1">
        <f t="shared" si="22"/>
        <v>107.52192000000001</v>
      </c>
      <c r="M197" s="1">
        <f t="shared" ca="1" si="23"/>
        <v>103.26638787790128</v>
      </c>
    </row>
    <row r="198" spans="7:13" x14ac:dyDescent="0.25">
      <c r="G198" s="1">
        <f t="shared" si="24"/>
        <v>27</v>
      </c>
      <c r="H198" s="1">
        <f t="shared" ca="1" si="25"/>
        <v>-4.0976949820494131</v>
      </c>
      <c r="I198" s="1">
        <f t="shared" si="21"/>
        <v>0.48145506419400852</v>
      </c>
      <c r="J198" s="1">
        <f t="shared" ca="1" si="26"/>
        <v>-4.4720751115056601</v>
      </c>
      <c r="K198" s="1">
        <f t="shared" si="27"/>
        <v>0.78400000000000059</v>
      </c>
      <c r="L198" s="1">
        <f t="shared" si="22"/>
        <v>107.60374784000001</v>
      </c>
      <c r="M198" s="1">
        <f t="shared" ca="1" si="23"/>
        <v>103.13167272849435</v>
      </c>
    </row>
    <row r="199" spans="7:13" x14ac:dyDescent="0.25">
      <c r="G199" s="1">
        <f t="shared" si="24"/>
        <v>26.5</v>
      </c>
      <c r="H199" s="1">
        <f t="shared" ca="1" si="25"/>
        <v>-4.3047580986160545</v>
      </c>
      <c r="I199" s="1">
        <f t="shared" si="21"/>
        <v>0.48129313476207775</v>
      </c>
      <c r="J199" s="1">
        <f t="shared" ca="1" si="26"/>
        <v>-4.3051747079858274</v>
      </c>
      <c r="K199" s="1">
        <f t="shared" si="27"/>
        <v>0.78800000000000059</v>
      </c>
      <c r="L199" s="1">
        <f t="shared" si="22"/>
        <v>107.68448512000001</v>
      </c>
      <c r="M199" s="1">
        <f t="shared" ca="1" si="23"/>
        <v>103.37931041201418</v>
      </c>
    </row>
    <row r="200" spans="7:13" x14ac:dyDescent="0.25">
      <c r="G200" s="1">
        <f t="shared" si="24"/>
        <v>26</v>
      </c>
      <c r="H200" s="1">
        <f t="shared" ca="1" si="25"/>
        <v>-4.1426551594238159</v>
      </c>
      <c r="I200" s="1">
        <f t="shared" si="21"/>
        <v>0.48112509252405627</v>
      </c>
      <c r="J200" s="1">
        <f t="shared" ca="1" si="26"/>
        <v>-4.2557193184567925</v>
      </c>
      <c r="K200" s="1">
        <f t="shared" si="27"/>
        <v>0.79200000000000059</v>
      </c>
      <c r="L200" s="1">
        <f t="shared" si="22"/>
        <v>107.76411648000001</v>
      </c>
      <c r="M200" s="1">
        <f t="shared" ca="1" si="23"/>
        <v>103.50839716154321</v>
      </c>
    </row>
    <row r="201" spans="7:13" x14ac:dyDescent="0.25">
      <c r="G201" s="1">
        <f t="shared" si="24"/>
        <v>25.5</v>
      </c>
      <c r="H201" s="1">
        <f t="shared" ca="1" si="25"/>
        <v>-4.0935813889342967</v>
      </c>
      <c r="I201" s="1">
        <f t="shared" si="21"/>
        <v>0.48095058468502455</v>
      </c>
      <c r="J201" s="1">
        <f t="shared" ca="1" si="26"/>
        <v>-3.59775917060177</v>
      </c>
      <c r="K201" s="1">
        <f t="shared" si="27"/>
        <v>0.7960000000000006</v>
      </c>
      <c r="L201" s="1">
        <f t="shared" si="22"/>
        <v>107.84262656000001</v>
      </c>
      <c r="M201" s="1">
        <f t="shared" ca="1" si="23"/>
        <v>104.24486738939824</v>
      </c>
    </row>
    <row r="202" spans="7:13" x14ac:dyDescent="0.25">
      <c r="G202" s="1">
        <f t="shared" si="24"/>
        <v>25</v>
      </c>
      <c r="H202" s="1">
        <f t="shared" ca="1" si="25"/>
        <v>-3.4593838178863172</v>
      </c>
      <c r="I202" s="1">
        <f t="shared" si="21"/>
        <v>0.48076923076923073</v>
      </c>
      <c r="J202" s="1">
        <f t="shared" ca="1" si="26"/>
        <v>-2.838226135971468</v>
      </c>
      <c r="K202" s="1">
        <f t="shared" si="27"/>
        <v>0.8000000000000006</v>
      </c>
      <c r="L202" s="1">
        <f t="shared" si="22"/>
        <v>107.92000000000002</v>
      </c>
      <c r="M202" s="1">
        <f t="shared" ca="1" si="23"/>
        <v>105.08177386402855</v>
      </c>
    </row>
    <row r="203" spans="7:13" x14ac:dyDescent="0.25">
      <c r="G203" s="1">
        <f t="shared" si="24"/>
        <v>24.5</v>
      </c>
      <c r="H203" s="1">
        <f t="shared" ca="1" si="25"/>
        <v>-2.7279929514045103</v>
      </c>
      <c r="I203" s="1">
        <f t="shared" si="21"/>
        <v>0.48058061985092193</v>
      </c>
      <c r="J203" s="1">
        <f t="shared" ca="1" si="26"/>
        <v>-3.8469170694096047</v>
      </c>
      <c r="K203" s="1">
        <f t="shared" si="27"/>
        <v>0.8040000000000006</v>
      </c>
      <c r="L203" s="1">
        <f t="shared" si="22"/>
        <v>107.99622144</v>
      </c>
      <c r="M203" s="1">
        <f t="shared" ca="1" si="23"/>
        <v>104.1493043705904</v>
      </c>
    </row>
    <row r="204" spans="7:13" x14ac:dyDescent="0.25">
      <c r="G204" s="1">
        <f t="shared" si="24"/>
        <v>24</v>
      </c>
      <c r="H204" s="1">
        <f t="shared" ca="1" si="25"/>
        <v>-3.6959971843807251</v>
      </c>
      <c r="I204" s="1">
        <f t="shared" si="21"/>
        <v>0.48038430744595678</v>
      </c>
      <c r="J204" s="1">
        <f t="shared" ca="1" si="26"/>
        <v>-4.3931908770402757</v>
      </c>
      <c r="K204" s="1">
        <f t="shared" si="27"/>
        <v>0.80800000000000061</v>
      </c>
      <c r="L204" s="1">
        <f t="shared" si="22"/>
        <v>108.07127552</v>
      </c>
      <c r="M204" s="1">
        <f t="shared" ca="1" si="23"/>
        <v>103.67808464295973</v>
      </c>
    </row>
    <row r="205" spans="7:13" x14ac:dyDescent="0.25">
      <c r="G205" s="1">
        <f t="shared" si="24"/>
        <v>23.5</v>
      </c>
      <c r="H205" s="1">
        <f t="shared" ca="1" si="25"/>
        <v>-4.2190431389638938</v>
      </c>
      <c r="I205" s="1">
        <f t="shared" si="21"/>
        <v>0.48017981201471194</v>
      </c>
      <c r="J205" s="1">
        <f t="shared" ca="1" si="26"/>
        <v>-4.5138037533141615</v>
      </c>
      <c r="K205" s="1">
        <f t="shared" si="27"/>
        <v>0.81200000000000061</v>
      </c>
      <c r="L205" s="1">
        <f t="shared" si="22"/>
        <v>108.14514688000001</v>
      </c>
      <c r="M205" s="1">
        <f t="shared" ca="1" si="23"/>
        <v>103.63134312668585</v>
      </c>
    </row>
    <row r="206" spans="7:13" x14ac:dyDescent="0.25">
      <c r="G206" s="1">
        <f t="shared" si="24"/>
        <v>23</v>
      </c>
      <c r="H206" s="1">
        <f t="shared" ca="1" si="25"/>
        <v>-4.3329501805603385</v>
      </c>
      <c r="I206" s="1">
        <f t="shared" si="21"/>
        <v>0.47996661101836391</v>
      </c>
      <c r="J206" s="1">
        <f t="shared" ca="1" si="26"/>
        <v>-3.5340050629780313</v>
      </c>
      <c r="K206" s="1">
        <f t="shared" si="27"/>
        <v>0.81600000000000061</v>
      </c>
      <c r="L206" s="1">
        <f t="shared" si="22"/>
        <v>108.21782016</v>
      </c>
      <c r="M206" s="1">
        <f t="shared" ca="1" si="23"/>
        <v>104.68381509702198</v>
      </c>
    </row>
    <row r="207" spans="7:13" x14ac:dyDescent="0.25">
      <c r="G207" s="1">
        <f t="shared" si="24"/>
        <v>22.5</v>
      </c>
      <c r="H207" s="1">
        <f t="shared" ca="1" si="25"/>
        <v>-3.3908364143712455</v>
      </c>
      <c r="I207" s="1">
        <f t="shared" si="21"/>
        <v>0.47974413646055442</v>
      </c>
      <c r="J207" s="1">
        <f t="shared" ca="1" si="26"/>
        <v>-3.3986943069605857</v>
      </c>
      <c r="K207" s="1">
        <f t="shared" si="27"/>
        <v>0.82000000000000062</v>
      </c>
      <c r="L207" s="1">
        <f t="shared" si="22"/>
        <v>108.28928000000002</v>
      </c>
      <c r="M207" s="1">
        <f t="shared" ca="1" si="23"/>
        <v>104.89058569303944</v>
      </c>
    </row>
    <row r="208" spans="7:13" x14ac:dyDescent="0.25">
      <c r="G208" s="1">
        <f t="shared" si="24"/>
        <v>22</v>
      </c>
      <c r="H208" s="1">
        <f t="shared" ca="1" si="25"/>
        <v>-3.2594278445132034</v>
      </c>
      <c r="I208" s="1">
        <f t="shared" si="21"/>
        <v>0.47951176983435045</v>
      </c>
      <c r="J208" s="1">
        <f t="shared" ca="1" si="26"/>
        <v>-3.5427139933922476</v>
      </c>
      <c r="K208" s="1">
        <f t="shared" si="27"/>
        <v>0.82400000000000062</v>
      </c>
      <c r="L208" s="1">
        <f t="shared" si="22"/>
        <v>108.35951104000002</v>
      </c>
      <c r="M208" s="1">
        <f t="shared" ca="1" si="23"/>
        <v>104.81679704660777</v>
      </c>
    </row>
    <row r="209" spans="7:13" x14ac:dyDescent="0.25">
      <c r="G209" s="1">
        <f t="shared" si="24"/>
        <v>21.5</v>
      </c>
      <c r="H209" s="1">
        <f t="shared" ca="1" si="25"/>
        <v>-3.3958248264794166</v>
      </c>
      <c r="I209" s="1">
        <f t="shared" si="21"/>
        <v>0.47926883637984841</v>
      </c>
      <c r="J209" s="1">
        <f t="shared" ca="1" si="26"/>
        <v>-2.9299111156178101</v>
      </c>
      <c r="K209" s="1">
        <f t="shared" si="27"/>
        <v>0.82800000000000062</v>
      </c>
      <c r="L209" s="1">
        <f t="shared" si="22"/>
        <v>108.42849792000001</v>
      </c>
      <c r="M209" s="1">
        <f t="shared" ca="1" si="23"/>
        <v>105.4985868043822</v>
      </c>
    </row>
    <row r="210" spans="7:13" x14ac:dyDescent="0.25">
      <c r="G210" s="1">
        <f t="shared" si="24"/>
        <v>21</v>
      </c>
      <c r="H210" s="1">
        <f t="shared" ca="1" si="25"/>
        <v>-2.8069403936119532</v>
      </c>
      <c r="I210" s="1">
        <f t="shared" si="21"/>
        <v>0.479014598540146</v>
      </c>
      <c r="J210" s="1">
        <f t="shared" ca="1" si="26"/>
        <v>-2.6968570762286528</v>
      </c>
      <c r="K210" s="1">
        <f t="shared" si="27"/>
        <v>0.83200000000000063</v>
      </c>
      <c r="L210" s="1">
        <f t="shared" si="22"/>
        <v>108.49622528</v>
      </c>
      <c r="M210" s="1">
        <f t="shared" ca="1" si="23"/>
        <v>105.79936820377135</v>
      </c>
    </row>
    <row r="211" spans="7:13" x14ac:dyDescent="0.25">
      <c r="G211" s="1">
        <f t="shared" si="24"/>
        <v>20.5</v>
      </c>
      <c r="H211" s="1">
        <f t="shared" ca="1" si="25"/>
        <v>-2.5822312033016059</v>
      </c>
      <c r="I211" s="1">
        <f t="shared" si="21"/>
        <v>0.47874824848201775</v>
      </c>
      <c r="J211" s="1">
        <f t="shared" ca="1" si="26"/>
        <v>-2.7863386147796239</v>
      </c>
      <c r="K211" s="1">
        <f t="shared" si="27"/>
        <v>0.83600000000000063</v>
      </c>
      <c r="L211" s="1">
        <f t="shared" si="22"/>
        <v>108.56267776000001</v>
      </c>
      <c r="M211" s="1">
        <f t="shared" ca="1" si="23"/>
        <v>105.77633914522039</v>
      </c>
    </row>
    <row r="212" spans="7:13" x14ac:dyDescent="0.25">
      <c r="G212" s="1">
        <f t="shared" si="24"/>
        <v>20</v>
      </c>
      <c r="H212" s="1">
        <f t="shared" ca="1" si="25"/>
        <v>-2.6663527414159081</v>
      </c>
      <c r="I212" s="1">
        <f t="shared" si="21"/>
        <v>0.47846889952153115</v>
      </c>
      <c r="J212" s="1">
        <f t="shared" ca="1" si="26"/>
        <v>-2.0967956891704906</v>
      </c>
      <c r="K212" s="1">
        <f t="shared" si="27"/>
        <v>0.84000000000000064</v>
      </c>
      <c r="L212" s="1">
        <f t="shared" si="22"/>
        <v>108.62784000000001</v>
      </c>
      <c r="M212" s="1">
        <f t="shared" ca="1" si="23"/>
        <v>106.53104431082951</v>
      </c>
    </row>
    <row r="213" spans="7:13" x14ac:dyDescent="0.25">
      <c r="G213" s="1">
        <f t="shared" si="24"/>
        <v>19.5</v>
      </c>
      <c r="H213" s="1">
        <f t="shared" ca="1" si="25"/>
        <v>-2.0052729739492188</v>
      </c>
      <c r="I213" s="1">
        <f t="shared" si="21"/>
        <v>0.47817557626287399</v>
      </c>
      <c r="J213" s="1">
        <f t="shared" ca="1" si="26"/>
        <v>-1.3620642946884067</v>
      </c>
      <c r="K213" s="1">
        <f t="shared" si="27"/>
        <v>0.84400000000000064</v>
      </c>
      <c r="L213" s="1">
        <f t="shared" si="22"/>
        <v>108.69169664</v>
      </c>
      <c r="M213" s="1">
        <f t="shared" ca="1" si="23"/>
        <v>107.32963234531159</v>
      </c>
    </row>
    <row r="214" spans="7:13" x14ac:dyDescent="0.25">
      <c r="G214" s="1">
        <f t="shared" si="24"/>
        <v>19</v>
      </c>
      <c r="H214" s="1">
        <f t="shared" ca="1" si="25"/>
        <v>-1.3017717102152779</v>
      </c>
      <c r="I214" s="1">
        <f t="shared" si="21"/>
        <v>0.47786720321931586</v>
      </c>
      <c r="J214" s="1">
        <f t="shared" ca="1" si="26"/>
        <v>-1.7318071244569042</v>
      </c>
      <c r="K214" s="1">
        <f t="shared" si="27"/>
        <v>0.84800000000000064</v>
      </c>
      <c r="L214" s="1">
        <f t="shared" si="22"/>
        <v>108.75423232000001</v>
      </c>
      <c r="M214" s="1">
        <f t="shared" ca="1" si="23"/>
        <v>107.02242519554311</v>
      </c>
    </row>
    <row r="215" spans="7:13" x14ac:dyDescent="0.25">
      <c r="G215" s="1">
        <f t="shared" si="24"/>
        <v>18.5</v>
      </c>
      <c r="H215" s="1">
        <f t="shared" ca="1" si="25"/>
        <v>-1.6540233248555876</v>
      </c>
      <c r="I215" s="1">
        <f t="shared" si="21"/>
        <v>0.47754259163655138</v>
      </c>
      <c r="J215" s="1">
        <f t="shared" ca="1" si="26"/>
        <v>-0.95705063634126786</v>
      </c>
      <c r="K215" s="1">
        <f t="shared" si="27"/>
        <v>0.85200000000000065</v>
      </c>
      <c r="L215" s="1">
        <f t="shared" si="22"/>
        <v>108.81543168</v>
      </c>
      <c r="M215" s="1">
        <f t="shared" ca="1" si="23"/>
        <v>107.85838104365874</v>
      </c>
    </row>
    <row r="216" spans="7:13" x14ac:dyDescent="0.25">
      <c r="G216" s="1">
        <f t="shared" si="24"/>
        <v>18</v>
      </c>
      <c r="H216" s="1">
        <f t="shared" ca="1" si="25"/>
        <v>-0.91340993924405212</v>
      </c>
      <c r="I216" s="1">
        <f t="shared" si="21"/>
        <v>0.47720042417815484</v>
      </c>
      <c r="J216" s="1">
        <f t="shared" ca="1" si="26"/>
        <v>-0.76040162617271245</v>
      </c>
      <c r="K216" s="1">
        <f t="shared" si="27"/>
        <v>0.85600000000000065</v>
      </c>
      <c r="L216" s="1">
        <f t="shared" si="22"/>
        <v>108.87527936000001</v>
      </c>
      <c r="M216" s="1">
        <f t="shared" ca="1" si="23"/>
        <v>108.1148777338273</v>
      </c>
    </row>
    <row r="217" spans="7:13" x14ac:dyDescent="0.25">
      <c r="G217" s="1">
        <f t="shared" si="24"/>
        <v>17.5</v>
      </c>
      <c r="H217" s="1">
        <f t="shared" ca="1" si="25"/>
        <v>-0.72517866256253238</v>
      </c>
      <c r="I217" s="1">
        <f t="shared" si="21"/>
        <v>0.47683923705722076</v>
      </c>
      <c r="J217" s="1">
        <f t="shared" ca="1" si="26"/>
        <v>-1.0937328073175492</v>
      </c>
      <c r="K217" s="1">
        <f t="shared" si="27"/>
        <v>0.86000000000000065</v>
      </c>
      <c r="L217" s="1">
        <f t="shared" si="22"/>
        <v>108.93376000000001</v>
      </c>
      <c r="M217" s="1">
        <f t="shared" ca="1" si="23"/>
        <v>107.84002719268246</v>
      </c>
    </row>
    <row r="218" spans="7:13" x14ac:dyDescent="0.25">
      <c r="G218" s="1">
        <f t="shared" si="24"/>
        <v>17</v>
      </c>
      <c r="H218" s="1">
        <f t="shared" ca="1" si="25"/>
        <v>-1.0422341773765884</v>
      </c>
      <c r="I218" s="1">
        <f t="shared" si="21"/>
        <v>0.47645739910313906</v>
      </c>
      <c r="J218" s="1">
        <f t="shared" ca="1" si="26"/>
        <v>-0.33317413672654006</v>
      </c>
      <c r="K218" s="1">
        <f t="shared" si="27"/>
        <v>0.86400000000000066</v>
      </c>
      <c r="L218" s="1">
        <f t="shared" si="22"/>
        <v>108.99085824000001</v>
      </c>
      <c r="M218" s="1">
        <f t="shared" ca="1" si="23"/>
        <v>108.65768410327347</v>
      </c>
    </row>
    <row r="219" spans="7:13" x14ac:dyDescent="0.25">
      <c r="G219" s="1">
        <f t="shared" si="24"/>
        <v>16.5</v>
      </c>
      <c r="H219" s="1">
        <f t="shared" ca="1" si="25"/>
        <v>-0.31721715268251072</v>
      </c>
      <c r="I219" s="1">
        <f t="shared" si="21"/>
        <v>0.47605308713214078</v>
      </c>
      <c r="J219" s="1">
        <f t="shared" ca="1" si="26"/>
        <v>-0.18420959123228084</v>
      </c>
      <c r="K219" s="1">
        <f t="shared" si="27"/>
        <v>0.86800000000000066</v>
      </c>
      <c r="L219" s="1">
        <f t="shared" si="22"/>
        <v>109.04655872000001</v>
      </c>
      <c r="M219" s="1">
        <f t="shared" ca="1" si="23"/>
        <v>108.86234912876773</v>
      </c>
    </row>
    <row r="220" spans="7:13" x14ac:dyDescent="0.25">
      <c r="G220" s="1">
        <f t="shared" si="24"/>
        <v>16</v>
      </c>
      <c r="H220" s="1">
        <f t="shared" ca="1" si="25"/>
        <v>-0.1752290998642386</v>
      </c>
      <c r="I220" s="1">
        <f t="shared" si="21"/>
        <v>0.47562425683709869</v>
      </c>
      <c r="J220" s="1">
        <f t="shared" ca="1" si="26"/>
        <v>-1.4723374980838875</v>
      </c>
      <c r="K220" s="1">
        <f t="shared" si="27"/>
        <v>0.87200000000000066</v>
      </c>
      <c r="L220" s="1">
        <f t="shared" si="22"/>
        <v>109.10084608</v>
      </c>
      <c r="M220" s="1">
        <f t="shared" ca="1" si="23"/>
        <v>107.62850858191611</v>
      </c>
    </row>
    <row r="221" spans="7:13" x14ac:dyDescent="0.25">
      <c r="G221" s="1">
        <f t="shared" si="24"/>
        <v>15.5</v>
      </c>
      <c r="H221" s="1">
        <f t="shared" ca="1" si="25"/>
        <v>-1.3992171195769623</v>
      </c>
      <c r="I221" s="1">
        <f t="shared" si="21"/>
        <v>0.47516860821581852</v>
      </c>
      <c r="J221" s="1">
        <f t="shared" ca="1" si="26"/>
        <v>-2.3331464495573337</v>
      </c>
      <c r="K221" s="1">
        <f t="shared" si="27"/>
        <v>0.87600000000000067</v>
      </c>
      <c r="L221" s="1">
        <f t="shared" si="22"/>
        <v>109.15370496</v>
      </c>
      <c r="M221" s="1">
        <f t="shared" ca="1" si="23"/>
        <v>106.82055851044267</v>
      </c>
    </row>
    <row r="222" spans="7:13" x14ac:dyDescent="0.25">
      <c r="G222" s="1">
        <f t="shared" si="24"/>
        <v>15</v>
      </c>
      <c r="H222" s="1">
        <f t="shared" ca="1" si="25"/>
        <v>-2.2150124521113925</v>
      </c>
      <c r="I222" s="1">
        <f t="shared" si="21"/>
        <v>0.47468354430379739</v>
      </c>
      <c r="J222" s="1">
        <f t="shared" ca="1" si="26"/>
        <v>-3.7007052883935261</v>
      </c>
      <c r="K222" s="1">
        <f t="shared" si="27"/>
        <v>0.88000000000000067</v>
      </c>
      <c r="L222" s="1">
        <f t="shared" si="22"/>
        <v>109.20512000000001</v>
      </c>
      <c r="M222" s="1">
        <f t="shared" ca="1" si="23"/>
        <v>105.50441471160649</v>
      </c>
    </row>
    <row r="223" spans="7:13" x14ac:dyDescent="0.25">
      <c r="G223" s="1">
        <f t="shared" si="24"/>
        <v>14.5</v>
      </c>
      <c r="H223" s="1">
        <f t="shared" ca="1" si="25"/>
        <v>-3.5094981479206098</v>
      </c>
      <c r="I223" s="1">
        <f t="shared" si="21"/>
        <v>0.47416612164813599</v>
      </c>
      <c r="J223" s="1">
        <f t="shared" ca="1" si="26"/>
        <v>-3.8354833481652779</v>
      </c>
      <c r="K223" s="1">
        <f t="shared" si="27"/>
        <v>0.88400000000000067</v>
      </c>
      <c r="L223" s="1">
        <f t="shared" si="22"/>
        <v>109.25507584</v>
      </c>
      <c r="M223" s="1">
        <f t="shared" ca="1" si="23"/>
        <v>105.41959249183472</v>
      </c>
    </row>
    <row r="224" spans="7:13" x14ac:dyDescent="0.25">
      <c r="G224" s="1">
        <f t="shared" si="24"/>
        <v>14</v>
      </c>
      <c r="H224" s="1">
        <f t="shared" ca="1" si="25"/>
        <v>-3.6330694772878136</v>
      </c>
      <c r="I224" s="1">
        <f t="shared" si="21"/>
        <v>0.47361299052774014</v>
      </c>
      <c r="J224" s="1">
        <f t="shared" ca="1" si="26"/>
        <v>-3.4178459980346814</v>
      </c>
      <c r="K224" s="1">
        <f t="shared" si="27"/>
        <v>0.88800000000000068</v>
      </c>
      <c r="L224" s="1">
        <f t="shared" si="22"/>
        <v>109.30355712000001</v>
      </c>
      <c r="M224" s="1">
        <f t="shared" ca="1" si="23"/>
        <v>105.88571112196533</v>
      </c>
    </row>
    <row r="225" spans="7:13" x14ac:dyDescent="0.25">
      <c r="G225" s="1">
        <f t="shared" si="24"/>
        <v>13.5</v>
      </c>
      <c r="H225" s="1">
        <f t="shared" ca="1" si="25"/>
        <v>-3.2334212314974211</v>
      </c>
      <c r="I225" s="1">
        <f t="shared" si="21"/>
        <v>0.47302032235459007</v>
      </c>
      <c r="J225" s="1">
        <f t="shared" ca="1" si="26"/>
        <v>-3.3259070865587623</v>
      </c>
      <c r="K225" s="1">
        <f t="shared" si="27"/>
        <v>0.89200000000000068</v>
      </c>
      <c r="L225" s="1">
        <f t="shared" si="22"/>
        <v>109.35054848</v>
      </c>
      <c r="M225" s="1">
        <f t="shared" ca="1" si="23"/>
        <v>106.02464139344124</v>
      </c>
    </row>
    <row r="226" spans="7:13" x14ac:dyDescent="0.25">
      <c r="G226" s="1">
        <f t="shared" si="24"/>
        <v>13</v>
      </c>
      <c r="H226" s="1">
        <f t="shared" ca="1" si="25"/>
        <v>-3.142208730033714</v>
      </c>
      <c r="I226" s="1">
        <f t="shared" si="21"/>
        <v>0.47238372093023251</v>
      </c>
      <c r="J226" s="1">
        <f t="shared" ca="1" si="26"/>
        <v>-2.8881753519600615</v>
      </c>
      <c r="K226" s="1">
        <f t="shared" si="27"/>
        <v>0.89600000000000068</v>
      </c>
      <c r="L226" s="1">
        <f t="shared" si="22"/>
        <v>109.39603456</v>
      </c>
      <c r="M226" s="1">
        <f t="shared" ca="1" si="23"/>
        <v>106.50785920803995</v>
      </c>
    </row>
    <row r="227" spans="7:13" x14ac:dyDescent="0.25">
      <c r="G227" s="1">
        <f t="shared" si="24"/>
        <v>12.5</v>
      </c>
      <c r="H227" s="1">
        <f t="shared" ca="1" si="25"/>
        <v>-2.7246937282642087</v>
      </c>
      <c r="I227" s="1">
        <f t="shared" si="21"/>
        <v>0.47169811320754712</v>
      </c>
      <c r="J227" s="1">
        <f t="shared" ca="1" si="26"/>
        <v>-3.5439412253811744</v>
      </c>
      <c r="K227" s="1">
        <f t="shared" si="27"/>
        <v>0.90000000000000069</v>
      </c>
      <c r="L227" s="1">
        <f t="shared" si="22"/>
        <v>109.44</v>
      </c>
      <c r="M227" s="1">
        <f t="shared" ca="1" si="23"/>
        <v>105.89605877461882</v>
      </c>
    </row>
    <row r="228" spans="7:13" x14ac:dyDescent="0.25">
      <c r="G228" s="1">
        <f t="shared" si="24"/>
        <v>12</v>
      </c>
      <c r="H228" s="1">
        <f t="shared" ca="1" si="25"/>
        <v>-3.3380922060105251</v>
      </c>
      <c r="I228" s="1">
        <f t="shared" si="21"/>
        <v>0.47095761381475665</v>
      </c>
      <c r="J228" s="1">
        <f t="shared" ca="1" si="26"/>
        <v>-3.0902506594744241</v>
      </c>
      <c r="K228" s="1">
        <f t="shared" si="27"/>
        <v>0.90400000000000069</v>
      </c>
      <c r="L228" s="1">
        <f t="shared" si="22"/>
        <v>109.48242944</v>
      </c>
      <c r="M228" s="1">
        <f t="shared" ca="1" si="23"/>
        <v>106.39217878052558</v>
      </c>
    </row>
    <row r="229" spans="7:13" x14ac:dyDescent="0.25">
      <c r="G229" s="1">
        <f t="shared" si="24"/>
        <v>11.5</v>
      </c>
      <c r="H229" s="1">
        <f t="shared" ca="1" si="25"/>
        <v>-2.9057957959080847</v>
      </c>
      <c r="I229" s="1">
        <f t="shared" si="21"/>
        <v>0.47015535568274736</v>
      </c>
      <c r="J229" s="1">
        <f t="shared" ca="1" si="26"/>
        <v>-2.6100511295545128</v>
      </c>
      <c r="K229" s="1">
        <f t="shared" si="27"/>
        <v>0.9080000000000007</v>
      </c>
      <c r="L229" s="1">
        <f t="shared" si="22"/>
        <v>109.52330752</v>
      </c>
      <c r="M229" s="1">
        <f t="shared" ca="1" si="23"/>
        <v>106.9132563904455</v>
      </c>
    </row>
    <row r="230" spans="7:13" x14ac:dyDescent="0.25">
      <c r="G230" s="1">
        <f t="shared" si="24"/>
        <v>11</v>
      </c>
      <c r="H230" s="1">
        <f t="shared" ca="1" si="25"/>
        <v>-2.4497066915614027</v>
      </c>
      <c r="I230" s="1">
        <f t="shared" si="21"/>
        <v>0.46928327645051193</v>
      </c>
      <c r="J230" s="1">
        <f t="shared" ca="1" si="26"/>
        <v>-2.1798911984557363</v>
      </c>
      <c r="K230" s="1">
        <f t="shared" si="27"/>
        <v>0.9120000000000007</v>
      </c>
      <c r="L230" s="1">
        <f t="shared" si="22"/>
        <v>109.56261888</v>
      </c>
      <c r="M230" s="1">
        <f t="shared" ca="1" si="23"/>
        <v>107.38272768154427</v>
      </c>
    </row>
    <row r="231" spans="7:13" x14ac:dyDescent="0.25">
      <c r="G231" s="1">
        <f t="shared" si="24"/>
        <v>10.5</v>
      </c>
      <c r="H231" s="1">
        <f t="shared" ca="1" si="25"/>
        <v>-2.0418249405696014</v>
      </c>
      <c r="I231" s="1">
        <f t="shared" si="21"/>
        <v>0.46833184656556642</v>
      </c>
      <c r="J231" s="1">
        <f t="shared" ca="1" si="26"/>
        <v>-1.0149867812510882</v>
      </c>
      <c r="K231" s="1">
        <f t="shared" si="27"/>
        <v>0.9160000000000007</v>
      </c>
      <c r="L231" s="1">
        <f t="shared" si="22"/>
        <v>109.60034816000001</v>
      </c>
      <c r="M231" s="1">
        <f t="shared" ca="1" si="23"/>
        <v>108.58536137874893</v>
      </c>
    </row>
    <row r="232" spans="7:13" x14ac:dyDescent="0.25">
      <c r="G232" s="1">
        <f t="shared" si="24"/>
        <v>10</v>
      </c>
      <c r="H232" s="1">
        <f t="shared" ca="1" si="25"/>
        <v>-0.94858577687017587</v>
      </c>
      <c r="I232" s="1">
        <f t="shared" si="21"/>
        <v>0.46728971962616822</v>
      </c>
      <c r="J232" s="1">
        <f t="shared" ca="1" si="26"/>
        <v>-9.5231724702138032E-2</v>
      </c>
      <c r="K232" s="1">
        <f t="shared" si="27"/>
        <v>0.92000000000000071</v>
      </c>
      <c r="L232" s="1">
        <f t="shared" si="22"/>
        <v>109.63648000000001</v>
      </c>
      <c r="M232" s="1">
        <f t="shared" ca="1" si="23"/>
        <v>109.54124827529787</v>
      </c>
    </row>
    <row r="233" spans="7:13" x14ac:dyDescent="0.25">
      <c r="G233" s="1">
        <f t="shared" si="24"/>
        <v>9.5</v>
      </c>
      <c r="H233" s="1">
        <f t="shared" ca="1" si="25"/>
        <v>-8.878325659178718E-2</v>
      </c>
      <c r="I233" s="1">
        <f t="shared" si="21"/>
        <v>0.46614327772325809</v>
      </c>
      <c r="J233" s="1">
        <f t="shared" ca="1" si="26"/>
        <v>0.51992303876550361</v>
      </c>
      <c r="K233" s="1">
        <f t="shared" si="27"/>
        <v>0.92400000000000071</v>
      </c>
      <c r="L233" s="1">
        <f t="shared" si="22"/>
        <v>109.67099904000001</v>
      </c>
      <c r="M233" s="1">
        <f t="shared" ca="1" si="23"/>
        <v>110.19092207876551</v>
      </c>
    </row>
    <row r="234" spans="7:13" x14ac:dyDescent="0.25">
      <c r="G234" s="1">
        <f t="shared" si="24"/>
        <v>9</v>
      </c>
      <c r="H234" s="1">
        <f t="shared" ca="1" si="25"/>
        <v>0.48339951951338145</v>
      </c>
      <c r="I234" s="1">
        <f t="shared" si="21"/>
        <v>0.46487603305785125</v>
      </c>
      <c r="J234" s="1">
        <f t="shared" ca="1" si="26"/>
        <v>1.2999562190628471</v>
      </c>
      <c r="K234" s="1">
        <f t="shared" si="27"/>
        <v>0.92800000000000071</v>
      </c>
      <c r="L234" s="1">
        <f t="shared" si="22"/>
        <v>109.70388992000001</v>
      </c>
      <c r="M234" s="1">
        <f t="shared" ca="1" si="23"/>
        <v>111.00384613906286</v>
      </c>
    </row>
    <row r="235" spans="7:13" x14ac:dyDescent="0.25">
      <c r="G235" s="1">
        <f t="shared" si="24"/>
        <v>8.5</v>
      </c>
      <c r="H235" s="1">
        <f t="shared" ca="1" si="25"/>
        <v>1.2049757755762487</v>
      </c>
      <c r="I235" s="1">
        <f t="shared" si="21"/>
        <v>0.46346782988004359</v>
      </c>
      <c r="J235" s="1">
        <f t="shared" ca="1" si="26"/>
        <v>2.1693637276916702</v>
      </c>
      <c r="K235" s="1">
        <f t="shared" si="27"/>
        <v>0.93200000000000072</v>
      </c>
      <c r="L235" s="1">
        <f t="shared" si="22"/>
        <v>109.73513728</v>
      </c>
      <c r="M235" s="1">
        <f t="shared" ca="1" si="23"/>
        <v>111.90450100769168</v>
      </c>
    </row>
    <row r="236" spans="7:13" x14ac:dyDescent="0.25">
      <c r="G236" s="1">
        <f t="shared" si="24"/>
        <v>8</v>
      </c>
      <c r="H236" s="1">
        <f t="shared" ca="1" si="25"/>
        <v>2.0040311572209424</v>
      </c>
      <c r="I236" s="1">
        <f t="shared" si="21"/>
        <v>0.46189376443418012</v>
      </c>
      <c r="J236" s="1">
        <f t="shared" ca="1" si="26"/>
        <v>1.78291161449689</v>
      </c>
      <c r="K236" s="1">
        <f t="shared" si="27"/>
        <v>0.93600000000000072</v>
      </c>
      <c r="L236" s="1">
        <f t="shared" si="22"/>
        <v>109.76472576</v>
      </c>
      <c r="M236" s="1">
        <f t="shared" ca="1" si="23"/>
        <v>111.5476373744969</v>
      </c>
    </row>
    <row r="237" spans="7:13" x14ac:dyDescent="0.25">
      <c r="G237" s="1">
        <f t="shared" si="24"/>
        <v>7.5</v>
      </c>
      <c r="H237" s="1">
        <f t="shared" ca="1" si="25"/>
        <v>1.6407162096597148</v>
      </c>
      <c r="I237" s="1">
        <f t="shared" si="21"/>
        <v>0.46012269938650308</v>
      </c>
      <c r="J237" s="1">
        <f t="shared" ca="1" si="26"/>
        <v>1.3663839912644851</v>
      </c>
      <c r="K237" s="1">
        <f t="shared" si="27"/>
        <v>0.94000000000000072</v>
      </c>
      <c r="L237" s="1">
        <f t="shared" si="22"/>
        <v>109.79264000000001</v>
      </c>
      <c r="M237" s="1">
        <f t="shared" ca="1" si="23"/>
        <v>111.15902399126449</v>
      </c>
    </row>
    <row r="238" spans="7:13" x14ac:dyDescent="0.25">
      <c r="G238" s="1">
        <f t="shared" si="24"/>
        <v>7</v>
      </c>
      <c r="H238" s="1">
        <f t="shared" ca="1" si="25"/>
        <v>1.2519225050852612</v>
      </c>
      <c r="I238" s="1">
        <f t="shared" si="21"/>
        <v>0.45811518324607331</v>
      </c>
      <c r="J238" s="1">
        <f t="shared" ca="1" si="26"/>
        <v>1.434881267985981</v>
      </c>
      <c r="K238" s="1">
        <f t="shared" si="27"/>
        <v>0.94400000000000073</v>
      </c>
      <c r="L238" s="1">
        <f t="shared" si="22"/>
        <v>109.81886464</v>
      </c>
      <c r="M238" s="1">
        <f t="shared" ca="1" si="23"/>
        <v>111.25374590798599</v>
      </c>
    </row>
    <row r="239" spans="7:13" x14ac:dyDescent="0.25">
      <c r="G239" s="1">
        <f t="shared" si="24"/>
        <v>6.5</v>
      </c>
      <c r="H239" s="1">
        <f t="shared" ca="1" si="25"/>
        <v>1.3080965276169534</v>
      </c>
      <c r="I239" s="1">
        <f t="shared" si="21"/>
        <v>0.45582047685834504</v>
      </c>
      <c r="J239" s="1">
        <f t="shared" ca="1" si="26"/>
        <v>1.4574754570725181</v>
      </c>
      <c r="K239" s="1">
        <f t="shared" si="27"/>
        <v>0.94800000000000073</v>
      </c>
      <c r="L239" s="1">
        <f t="shared" si="22"/>
        <v>109.84338432</v>
      </c>
      <c r="M239" s="1">
        <f t="shared" ca="1" si="23"/>
        <v>111.30085977707252</v>
      </c>
    </row>
    <row r="240" spans="7:13" x14ac:dyDescent="0.25">
      <c r="G240" s="1">
        <f t="shared" si="24"/>
        <v>6</v>
      </c>
      <c r="H240" s="1">
        <f t="shared" ca="1" si="25"/>
        <v>1.3209747345068141</v>
      </c>
      <c r="I240" s="1">
        <f t="shared" si="21"/>
        <v>0.45317220543806647</v>
      </c>
      <c r="J240" s="1">
        <f t="shared" ca="1" si="26"/>
        <v>1.2666504727966352</v>
      </c>
      <c r="K240" s="1">
        <f t="shared" si="27"/>
        <v>0.95200000000000073</v>
      </c>
      <c r="L240" s="1">
        <f t="shared" si="22"/>
        <v>109.86618368000001</v>
      </c>
      <c r="M240" s="1">
        <f t="shared" ca="1" si="23"/>
        <v>111.13283415279665</v>
      </c>
    </row>
    <row r="241" spans="7:13" x14ac:dyDescent="0.25">
      <c r="G241" s="1">
        <f t="shared" si="24"/>
        <v>5.5</v>
      </c>
      <c r="H241" s="1">
        <f t="shared" ca="1" si="25"/>
        <v>1.1401927332866602</v>
      </c>
      <c r="I241" s="1">
        <f t="shared" si="21"/>
        <v>0.45008183306055649</v>
      </c>
      <c r="J241" s="1">
        <f t="shared" ca="1" si="26"/>
        <v>2.3373634664765923</v>
      </c>
      <c r="K241" s="1">
        <f t="shared" si="27"/>
        <v>0.95600000000000074</v>
      </c>
      <c r="L241" s="1">
        <f t="shared" si="22"/>
        <v>109.88724736</v>
      </c>
      <c r="M241" s="1">
        <f t="shared" ca="1" si="23"/>
        <v>112.22461082647659</v>
      </c>
    </row>
    <row r="242" spans="7:13" x14ac:dyDescent="0.25">
      <c r="G242" s="1">
        <f t="shared" si="24"/>
        <v>5</v>
      </c>
      <c r="H242" s="1">
        <f t="shared" ca="1" si="25"/>
        <v>2.086931666496957</v>
      </c>
      <c r="I242" s="1">
        <f t="shared" si="21"/>
        <v>0.4464285714285714</v>
      </c>
      <c r="J242" s="1">
        <f t="shared" ca="1" si="26"/>
        <v>1.5084118980454206</v>
      </c>
      <c r="K242" s="1">
        <f t="shared" si="27"/>
        <v>0.96000000000000074</v>
      </c>
      <c r="L242" s="1">
        <f t="shared" si="22"/>
        <v>109.90656</v>
      </c>
      <c r="M242" s="1">
        <f t="shared" ca="1" si="23"/>
        <v>111.41497189804542</v>
      </c>
    </row>
    <row r="243" spans="7:13" x14ac:dyDescent="0.25">
      <c r="G243" s="1">
        <f t="shared" si="24"/>
        <v>4.5</v>
      </c>
      <c r="H243" s="1">
        <f t="shared" ca="1" si="25"/>
        <v>1.3335665110421204</v>
      </c>
      <c r="I243" s="1">
        <f t="shared" si="21"/>
        <v>0.44204322200392926</v>
      </c>
      <c r="J243" s="1">
        <f t="shared" ca="1" si="26"/>
        <v>1.4411476604828535</v>
      </c>
      <c r="K243" s="1">
        <f t="shared" si="27"/>
        <v>0.96400000000000075</v>
      </c>
      <c r="L243" s="1">
        <f t="shared" si="22"/>
        <v>109.92410624</v>
      </c>
      <c r="M243" s="1">
        <f t="shared" ca="1" si="23"/>
        <v>111.36525390048286</v>
      </c>
    </row>
    <row r="244" spans="7:13" x14ac:dyDescent="0.25">
      <c r="G244" s="1">
        <f t="shared" si="24"/>
        <v>4</v>
      </c>
      <c r="H244" s="1">
        <f t="shared" ca="1" si="25"/>
        <v>1.2586442449631907</v>
      </c>
      <c r="I244" s="1">
        <f t="shared" si="21"/>
        <v>0.4366812227074236</v>
      </c>
      <c r="J244" s="1">
        <f t="shared" ca="1" si="26"/>
        <v>1.2752152535512846</v>
      </c>
      <c r="K244" s="1">
        <f t="shared" si="27"/>
        <v>0.96800000000000075</v>
      </c>
      <c r="L244" s="1">
        <f t="shared" si="22"/>
        <v>109.93987072</v>
      </c>
      <c r="M244" s="1">
        <f t="shared" ca="1" si="23"/>
        <v>111.21508597355128</v>
      </c>
    </row>
    <row r="245" spans="7:13" x14ac:dyDescent="0.25">
      <c r="G245" s="1">
        <f t="shared" si="24"/>
        <v>3.5</v>
      </c>
      <c r="H245" s="1">
        <f t="shared" ca="1" si="25"/>
        <v>1.0966224539138811</v>
      </c>
      <c r="I245" s="1">
        <f t="shared" si="21"/>
        <v>0.42997542997542998</v>
      </c>
      <c r="J245" s="1">
        <f t="shared" ca="1" si="26"/>
        <v>1.2480159575312153</v>
      </c>
      <c r="K245" s="1">
        <f t="shared" si="27"/>
        <v>0.97200000000000075</v>
      </c>
      <c r="L245" s="1">
        <f t="shared" si="22"/>
        <v>109.95383808</v>
      </c>
      <c r="M245" s="1">
        <f t="shared" ca="1" si="23"/>
        <v>111.20185403753121</v>
      </c>
    </row>
    <row r="246" spans="7:13" x14ac:dyDescent="0.25">
      <c r="G246" s="1">
        <f t="shared" si="24"/>
        <v>3</v>
      </c>
      <c r="H246" s="1">
        <f t="shared" ca="1" si="25"/>
        <v>1.0516988406161927</v>
      </c>
      <c r="I246" s="1">
        <f t="shared" si="21"/>
        <v>0.42134831460674155</v>
      </c>
      <c r="J246" s="1">
        <f t="shared" ca="1" si="26"/>
        <v>0.33153449522858092</v>
      </c>
      <c r="K246" s="1">
        <f t="shared" si="27"/>
        <v>0.97600000000000076</v>
      </c>
      <c r="L246" s="1">
        <f t="shared" si="22"/>
        <v>109.96599295999999</v>
      </c>
      <c r="M246" s="1">
        <f t="shared" ca="1" si="23"/>
        <v>110.29752745522858</v>
      </c>
    </row>
    <row r="247" spans="7:13" x14ac:dyDescent="0.25">
      <c r="G247" s="1">
        <f t="shared" si="24"/>
        <v>2.5</v>
      </c>
      <c r="H247" s="1">
        <f t="shared" ca="1" si="25"/>
        <v>0.27174958625293516</v>
      </c>
      <c r="I247" s="1">
        <f t="shared" si="21"/>
        <v>0.4098360655737705</v>
      </c>
      <c r="J247" s="1">
        <f t="shared" ca="1" si="26"/>
        <v>-0.24298221787915469</v>
      </c>
      <c r="K247" s="1">
        <f t="shared" si="27"/>
        <v>0.98000000000000076</v>
      </c>
      <c r="L247" s="1">
        <f t="shared" si="22"/>
        <v>109.97632</v>
      </c>
      <c r="M247" s="1">
        <f t="shared" ca="1" si="23"/>
        <v>109.73333778212084</v>
      </c>
    </row>
    <row r="248" spans="7:13" x14ac:dyDescent="0.25">
      <c r="G248" s="1">
        <f t="shared" si="24"/>
        <v>2</v>
      </c>
      <c r="H248" s="1">
        <f t="shared" ca="1" si="25"/>
        <v>-0.19132458100720842</v>
      </c>
      <c r="I248" s="1">
        <f t="shared" si="21"/>
        <v>0.39370078740157477</v>
      </c>
      <c r="J248" s="1">
        <f t="shared" ca="1" si="26"/>
        <v>0.23183575145213234</v>
      </c>
      <c r="K248" s="1">
        <f t="shared" si="27"/>
        <v>0.98400000000000076</v>
      </c>
      <c r="L248" s="1">
        <f t="shared" si="22"/>
        <v>109.98480384</v>
      </c>
      <c r="M248" s="1">
        <f t="shared" ca="1" si="23"/>
        <v>110.21663959145214</v>
      </c>
    </row>
    <row r="249" spans="7:13" x14ac:dyDescent="0.25">
      <c r="G249" s="1">
        <f t="shared" si="24"/>
        <v>1.5</v>
      </c>
      <c r="H249" s="1">
        <f t="shared" ca="1" si="25"/>
        <v>0.17130720550650175</v>
      </c>
      <c r="I249" s="1">
        <f t="shared" si="21"/>
        <v>0.36945812807881773</v>
      </c>
      <c r="J249" s="1">
        <f t="shared" ca="1" si="26"/>
        <v>-0.27554760157174157</v>
      </c>
      <c r="K249" s="1">
        <f t="shared" si="27"/>
        <v>0.98800000000000077</v>
      </c>
      <c r="L249" s="1">
        <f t="shared" si="22"/>
        <v>109.99142911999999</v>
      </c>
      <c r="M249" s="1">
        <f t="shared" ca="1" si="23"/>
        <v>109.71588151842825</v>
      </c>
    </row>
    <row r="250" spans="7:13" x14ac:dyDescent="0.25">
      <c r="G250" s="1">
        <f t="shared" si="24"/>
        <v>1</v>
      </c>
      <c r="H250" s="1">
        <f t="shared" ca="1" si="25"/>
        <v>-0.1812813168235142</v>
      </c>
      <c r="I250" s="1">
        <f t="shared" si="21"/>
        <v>0.32894736842105265</v>
      </c>
      <c r="J250" s="1">
        <f t="shared" ca="1" si="26"/>
        <v>-0.12981495049812031</v>
      </c>
      <c r="K250" s="1">
        <f t="shared" si="27"/>
        <v>0.99200000000000077</v>
      </c>
      <c r="L250" s="1">
        <f t="shared" si="22"/>
        <v>109.99618048000001</v>
      </c>
      <c r="M250" s="1">
        <f t="shared" ca="1" si="23"/>
        <v>109.86636552950189</v>
      </c>
    </row>
    <row r="251" spans="7:13" x14ac:dyDescent="0.25">
      <c r="G251" s="1">
        <f t="shared" si="24"/>
        <v>0.5</v>
      </c>
      <c r="H251" s="1">
        <f t="shared" ca="1" si="25"/>
        <v>-6.4264826979267484E-2</v>
      </c>
      <c r="I251" s="1">
        <f t="shared" si="21"/>
        <v>0.24752475247524752</v>
      </c>
      <c r="J251" s="1">
        <f t="shared" ca="1" si="26"/>
        <v>-0.11814821242604284</v>
      </c>
      <c r="K251" s="1">
        <f t="shared" si="27"/>
        <v>0.99600000000000077</v>
      </c>
      <c r="L251" s="1">
        <f t="shared" si="22"/>
        <v>109.99904255999999</v>
      </c>
      <c r="M251" s="1">
        <f t="shared" ca="1" si="23"/>
        <v>109.88089434757394</v>
      </c>
    </row>
    <row r="252" spans="7:13" x14ac:dyDescent="0.25">
      <c r="L252">
        <v>110</v>
      </c>
      <c r="M252">
        <v>110</v>
      </c>
    </row>
  </sheetData>
  <mergeCells count="1">
    <mergeCell ref="O2:U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2016-05-21T11:06:24Z</dcterms:created>
  <dcterms:modified xsi:type="dcterms:W3CDTF">2016-07-09T09:52:30Z</dcterms:modified>
</cp:coreProperties>
</file>