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fm\Desktop\GameAIPro3_JohnManslow_CreatingThePastPresentAndFutureWithRandomWalks\"/>
    </mc:Choice>
  </mc:AlternateContent>
  <bookViews>
    <workbookView xWindow="0" yWindow="0" windowWidth="28800" windowHeight="1243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 i="1" l="1"/>
  <c r="G3" i="1" s="1"/>
  <c r="G4" i="1" s="1"/>
  <c r="G5" i="1" s="1"/>
  <c r="G6" i="1" s="1"/>
  <c r="G7" i="1" s="1"/>
  <c r="L3" i="1" l="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 i="1"/>
  <c r="K4" i="1"/>
  <c r="K5" i="1"/>
  <c r="K6" i="1" s="1"/>
  <c r="K7" i="1" s="1"/>
  <c r="K8" i="1" s="1"/>
  <c r="K9" i="1" s="1"/>
  <c r="K10" i="1" s="1"/>
  <c r="K11" i="1" s="1"/>
  <c r="K12" i="1" s="1"/>
  <c r="K13" i="1" s="1"/>
  <c r="K14" i="1" s="1"/>
  <c r="K15" i="1" s="1"/>
  <c r="K16" i="1" s="1"/>
  <c r="K17" i="1" s="1"/>
  <c r="K18" i="1" s="1"/>
  <c r="K19" i="1" s="1"/>
  <c r="K20" i="1" s="1"/>
  <c r="K21" i="1" s="1"/>
  <c r="K22" i="1" s="1"/>
  <c r="K23" i="1" s="1"/>
  <c r="K24" i="1" s="1"/>
  <c r="K25" i="1" s="1"/>
  <c r="K26" i="1" s="1"/>
  <c r="K27" i="1" s="1"/>
  <c r="K28" i="1" s="1"/>
  <c r="K29" i="1" s="1"/>
  <c r="K30" i="1" s="1"/>
  <c r="K31" i="1" s="1"/>
  <c r="K32" i="1" s="1"/>
  <c r="K33" i="1" s="1"/>
  <c r="K34" i="1" s="1"/>
  <c r="K35" i="1" s="1"/>
  <c r="K36" i="1" s="1"/>
  <c r="K37" i="1" s="1"/>
  <c r="K38" i="1" s="1"/>
  <c r="K39" i="1" s="1"/>
  <c r="K40" i="1" s="1"/>
  <c r="K41" i="1" s="1"/>
  <c r="K42" i="1" s="1"/>
  <c r="K43" i="1" s="1"/>
  <c r="K44" i="1" s="1"/>
  <c r="K45" i="1" s="1"/>
  <c r="K46" i="1" s="1"/>
  <c r="K47" i="1" s="1"/>
  <c r="K48" i="1" s="1"/>
  <c r="K49" i="1" s="1"/>
  <c r="K50" i="1" s="1"/>
  <c r="K51" i="1" s="1"/>
  <c r="K52" i="1" s="1"/>
  <c r="K53" i="1" s="1"/>
  <c r="K54" i="1" s="1"/>
  <c r="K55" i="1" s="1"/>
  <c r="K56" i="1" s="1"/>
  <c r="K57" i="1" s="1"/>
  <c r="K58" i="1" s="1"/>
  <c r="K59" i="1" s="1"/>
  <c r="K60" i="1" s="1"/>
  <c r="K61" i="1" s="1"/>
  <c r="K62" i="1" s="1"/>
  <c r="K63" i="1" s="1"/>
  <c r="K64" i="1" s="1"/>
  <c r="K65" i="1" s="1"/>
  <c r="K66" i="1" s="1"/>
  <c r="K67" i="1" s="1"/>
  <c r="K68" i="1" s="1"/>
  <c r="K69" i="1" s="1"/>
  <c r="K70" i="1" s="1"/>
  <c r="K71" i="1" s="1"/>
  <c r="K72" i="1" s="1"/>
  <c r="K73" i="1" s="1"/>
  <c r="K74" i="1" s="1"/>
  <c r="K75" i="1" s="1"/>
  <c r="K76" i="1" s="1"/>
  <c r="K77" i="1" s="1"/>
  <c r="K78" i="1" s="1"/>
  <c r="K79" i="1" s="1"/>
  <c r="K80" i="1" s="1"/>
  <c r="K81" i="1" s="1"/>
  <c r="K82" i="1" s="1"/>
  <c r="K83" i="1" s="1"/>
  <c r="K84" i="1" s="1"/>
  <c r="K85" i="1" s="1"/>
  <c r="K86" i="1" s="1"/>
  <c r="K87" i="1" s="1"/>
  <c r="K88" i="1" s="1"/>
  <c r="K89" i="1" s="1"/>
  <c r="K90" i="1" s="1"/>
  <c r="K91" i="1" s="1"/>
  <c r="K92" i="1" s="1"/>
  <c r="K93" i="1" s="1"/>
  <c r="K94" i="1" s="1"/>
  <c r="K95" i="1" s="1"/>
  <c r="K96" i="1" s="1"/>
  <c r="K97" i="1" s="1"/>
  <c r="K98" i="1" s="1"/>
  <c r="K99" i="1" s="1"/>
  <c r="K100" i="1" s="1"/>
  <c r="K101" i="1" s="1"/>
  <c r="K102" i="1" s="1"/>
  <c r="K103" i="1" s="1"/>
  <c r="K104" i="1" s="1"/>
  <c r="K105" i="1" s="1"/>
  <c r="K106" i="1" s="1"/>
  <c r="K107" i="1" s="1"/>
  <c r="K108" i="1" s="1"/>
  <c r="K109" i="1" s="1"/>
  <c r="K110" i="1" s="1"/>
  <c r="K111" i="1" s="1"/>
  <c r="K112" i="1" s="1"/>
  <c r="K113" i="1" s="1"/>
  <c r="K114" i="1" s="1"/>
  <c r="K115" i="1" s="1"/>
  <c r="K116" i="1" s="1"/>
  <c r="K117" i="1" s="1"/>
  <c r="K118" i="1" s="1"/>
  <c r="K119" i="1" s="1"/>
  <c r="K120" i="1" s="1"/>
  <c r="K121" i="1" s="1"/>
  <c r="K122" i="1" s="1"/>
  <c r="K123" i="1" s="1"/>
  <c r="K124" i="1" s="1"/>
  <c r="K125" i="1" s="1"/>
  <c r="K126" i="1" s="1"/>
  <c r="K127" i="1" s="1"/>
  <c r="K128" i="1" s="1"/>
  <c r="K129" i="1" s="1"/>
  <c r="K130" i="1" s="1"/>
  <c r="K131" i="1" s="1"/>
  <c r="K132" i="1" s="1"/>
  <c r="K133" i="1" s="1"/>
  <c r="K134" i="1" s="1"/>
  <c r="K135" i="1" s="1"/>
  <c r="K136" i="1" s="1"/>
  <c r="K137" i="1" s="1"/>
  <c r="K138" i="1" s="1"/>
  <c r="K139" i="1" s="1"/>
  <c r="K140" i="1" s="1"/>
  <c r="K141" i="1" s="1"/>
  <c r="K142" i="1" s="1"/>
  <c r="K143" i="1" s="1"/>
  <c r="K144" i="1" s="1"/>
  <c r="K145" i="1" s="1"/>
  <c r="K146" i="1" s="1"/>
  <c r="K147" i="1" s="1"/>
  <c r="K148" i="1" s="1"/>
  <c r="K149" i="1" s="1"/>
  <c r="K150" i="1" s="1"/>
  <c r="K151" i="1" s="1"/>
  <c r="K152" i="1" s="1"/>
  <c r="K153" i="1" s="1"/>
  <c r="K154" i="1" s="1"/>
  <c r="K155" i="1" s="1"/>
  <c r="K156" i="1" s="1"/>
  <c r="K157" i="1" s="1"/>
  <c r="K158" i="1" s="1"/>
  <c r="K159" i="1" s="1"/>
  <c r="K160" i="1" s="1"/>
  <c r="K161" i="1" s="1"/>
  <c r="K162" i="1" s="1"/>
  <c r="K163" i="1" s="1"/>
  <c r="K164" i="1" s="1"/>
  <c r="K165" i="1" s="1"/>
  <c r="K166" i="1" s="1"/>
  <c r="K167" i="1" s="1"/>
  <c r="K168" i="1" s="1"/>
  <c r="K169" i="1" s="1"/>
  <c r="K170" i="1" s="1"/>
  <c r="K171" i="1" s="1"/>
  <c r="K172" i="1" s="1"/>
  <c r="K173" i="1" s="1"/>
  <c r="K174" i="1" s="1"/>
  <c r="K175" i="1" s="1"/>
  <c r="K176" i="1" s="1"/>
  <c r="K177" i="1" s="1"/>
  <c r="K178" i="1" s="1"/>
  <c r="K179" i="1" s="1"/>
  <c r="K180" i="1" s="1"/>
  <c r="K181" i="1" s="1"/>
  <c r="K182" i="1" s="1"/>
  <c r="K183" i="1" s="1"/>
  <c r="K184" i="1" s="1"/>
  <c r="K185" i="1" s="1"/>
  <c r="K186" i="1" s="1"/>
  <c r="K187" i="1" s="1"/>
  <c r="K188" i="1" s="1"/>
  <c r="K189" i="1" s="1"/>
  <c r="K190" i="1" s="1"/>
  <c r="K191" i="1" s="1"/>
  <c r="K192" i="1" s="1"/>
  <c r="K193" i="1" s="1"/>
  <c r="K194" i="1" s="1"/>
  <c r="K195" i="1" s="1"/>
  <c r="K196" i="1" s="1"/>
  <c r="K197" i="1" s="1"/>
  <c r="K198" i="1" s="1"/>
  <c r="K199" i="1" s="1"/>
  <c r="K200" i="1" s="1"/>
  <c r="K201" i="1" s="1"/>
  <c r="K202" i="1" s="1"/>
  <c r="K203" i="1" s="1"/>
  <c r="K204" i="1" s="1"/>
  <c r="K205" i="1" s="1"/>
  <c r="K206" i="1" s="1"/>
  <c r="K207" i="1" s="1"/>
  <c r="K208" i="1" s="1"/>
  <c r="K209" i="1" s="1"/>
  <c r="K210" i="1" s="1"/>
  <c r="K211" i="1" s="1"/>
  <c r="K212" i="1" s="1"/>
  <c r="K213" i="1" s="1"/>
  <c r="K214" i="1" s="1"/>
  <c r="K215" i="1" s="1"/>
  <c r="K216" i="1" s="1"/>
  <c r="K217" i="1" s="1"/>
  <c r="K218" i="1" s="1"/>
  <c r="K219" i="1" s="1"/>
  <c r="K220" i="1" s="1"/>
  <c r="K221" i="1" s="1"/>
  <c r="K222" i="1" s="1"/>
  <c r="K223" i="1" s="1"/>
  <c r="K224" i="1" s="1"/>
  <c r="K225" i="1" s="1"/>
  <c r="K226" i="1" s="1"/>
  <c r="K227" i="1" s="1"/>
  <c r="K228" i="1" s="1"/>
  <c r="K229" i="1" s="1"/>
  <c r="K230" i="1" s="1"/>
  <c r="K231" i="1" s="1"/>
  <c r="K232" i="1" s="1"/>
  <c r="K233" i="1" s="1"/>
  <c r="K234" i="1" s="1"/>
  <c r="K235" i="1" s="1"/>
  <c r="K236" i="1" s="1"/>
  <c r="K237" i="1" s="1"/>
  <c r="K238" i="1" s="1"/>
  <c r="K239" i="1" s="1"/>
  <c r="K240" i="1" s="1"/>
  <c r="K241" i="1" s="1"/>
  <c r="K242" i="1" s="1"/>
  <c r="K243" i="1" s="1"/>
  <c r="K244" i="1" s="1"/>
  <c r="K245" i="1" s="1"/>
  <c r="K246" i="1" s="1"/>
  <c r="K247" i="1" s="1"/>
  <c r="K248" i="1" s="1"/>
  <c r="K249" i="1" s="1"/>
  <c r="K250" i="1" s="1"/>
  <c r="K251" i="1" s="1"/>
  <c r="K3" i="1"/>
  <c r="J2" i="1"/>
  <c r="M2" i="1" s="1"/>
  <c r="I3" i="1"/>
  <c r="I4" i="1"/>
  <c r="I5" i="1"/>
  <c r="I6" i="1"/>
  <c r="I7" i="1"/>
  <c r="I8" i="1"/>
  <c r="I9" i="1"/>
  <c r="I10" i="1"/>
  <c r="I16" i="1"/>
  <c r="I17" i="1"/>
  <c r="I26" i="1"/>
  <c r="I32" i="1"/>
  <c r="I33" i="1"/>
  <c r="I34" i="1"/>
  <c r="I42" i="1"/>
  <c r="I2" i="1"/>
  <c r="H2" i="1"/>
  <c r="G8" i="1"/>
  <c r="G9" i="1" s="1"/>
  <c r="G10" i="1" s="1"/>
  <c r="G11" i="1" s="1"/>
  <c r="G12" i="1" s="1"/>
  <c r="G13" i="1" s="1"/>
  <c r="G14" i="1" s="1"/>
  <c r="G15" i="1" s="1"/>
  <c r="G16" i="1" s="1"/>
  <c r="G17" i="1" s="1"/>
  <c r="G18" i="1" s="1"/>
  <c r="G19" i="1" s="1"/>
  <c r="G20" i="1" s="1"/>
  <c r="G21" i="1" s="1"/>
  <c r="G22" i="1" s="1"/>
  <c r="G23" i="1" s="1"/>
  <c r="G24" i="1" s="1"/>
  <c r="G25" i="1" s="1"/>
  <c r="G26" i="1" s="1"/>
  <c r="G27" i="1" s="1"/>
  <c r="G28" i="1" s="1"/>
  <c r="G29" i="1" s="1"/>
  <c r="G30" i="1" s="1"/>
  <c r="G31" i="1" s="1"/>
  <c r="G32" i="1" s="1"/>
  <c r="G33" i="1" s="1"/>
  <c r="G34" i="1" s="1"/>
  <c r="G35" i="1" s="1"/>
  <c r="G36" i="1" s="1"/>
  <c r="G37" i="1" s="1"/>
  <c r="G38" i="1" s="1"/>
  <c r="G39" i="1" s="1"/>
  <c r="G40" i="1" s="1"/>
  <c r="G41" i="1" s="1"/>
  <c r="G42" i="1" s="1"/>
  <c r="G43" i="1" s="1"/>
  <c r="I24" i="1" l="1"/>
  <c r="I25" i="1"/>
  <c r="I18" i="1"/>
  <c r="G44" i="1"/>
  <c r="I43" i="1"/>
  <c r="H3" i="1"/>
  <c r="J3" i="1" s="1"/>
  <c r="H4" i="1" s="1"/>
  <c r="J4" i="1" s="1"/>
  <c r="I41" i="1"/>
  <c r="I40" i="1"/>
  <c r="I39" i="1"/>
  <c r="I31" i="1"/>
  <c r="I23" i="1"/>
  <c r="I15" i="1"/>
  <c r="I38" i="1"/>
  <c r="I30" i="1"/>
  <c r="I22" i="1"/>
  <c r="I14" i="1"/>
  <c r="I37" i="1"/>
  <c r="I29" i="1"/>
  <c r="I21" i="1"/>
  <c r="I13" i="1"/>
  <c r="I36" i="1"/>
  <c r="I28" i="1"/>
  <c r="I20" i="1"/>
  <c r="I12" i="1"/>
  <c r="I35" i="1"/>
  <c r="I27" i="1"/>
  <c r="I19" i="1"/>
  <c r="I11" i="1"/>
  <c r="M3" i="1" l="1"/>
  <c r="G45" i="1"/>
  <c r="I44" i="1"/>
  <c r="H5" i="1"/>
  <c r="J5" i="1" s="1"/>
  <c r="M4" i="1"/>
  <c r="G46" i="1" l="1"/>
  <c r="I45" i="1"/>
  <c r="H6" i="1"/>
  <c r="J6" i="1" s="1"/>
  <c r="M5" i="1"/>
  <c r="G47" i="1" l="1"/>
  <c r="I46" i="1"/>
  <c r="H7" i="1"/>
  <c r="J7" i="1" s="1"/>
  <c r="M6" i="1"/>
  <c r="G48" i="1" l="1"/>
  <c r="I47" i="1"/>
  <c r="H8" i="1"/>
  <c r="J8" i="1" s="1"/>
  <c r="M7" i="1"/>
  <c r="G49" i="1" l="1"/>
  <c r="I48" i="1"/>
  <c r="H9" i="1"/>
  <c r="J9" i="1" s="1"/>
  <c r="M8" i="1"/>
  <c r="G50" i="1" l="1"/>
  <c r="I49" i="1"/>
  <c r="H10" i="1"/>
  <c r="J10" i="1" s="1"/>
  <c r="M9" i="1"/>
  <c r="G51" i="1" l="1"/>
  <c r="I50" i="1"/>
  <c r="H11" i="1"/>
  <c r="J11" i="1" s="1"/>
  <c r="M10" i="1"/>
  <c r="G52" i="1" l="1"/>
  <c r="I51" i="1"/>
  <c r="H12" i="1"/>
  <c r="J12" i="1" s="1"/>
  <c r="M11" i="1"/>
  <c r="G53" i="1" l="1"/>
  <c r="I52" i="1"/>
  <c r="H13" i="1"/>
  <c r="J13" i="1" s="1"/>
  <c r="M12" i="1"/>
  <c r="G54" i="1" l="1"/>
  <c r="I53" i="1"/>
  <c r="H14" i="1"/>
  <c r="J14" i="1" s="1"/>
  <c r="M13" i="1"/>
  <c r="G55" i="1" l="1"/>
  <c r="I54" i="1"/>
  <c r="H15" i="1"/>
  <c r="J15" i="1" s="1"/>
  <c r="M14" i="1"/>
  <c r="G56" i="1" l="1"/>
  <c r="I55" i="1"/>
  <c r="H16" i="1"/>
  <c r="J16" i="1" s="1"/>
  <c r="M15" i="1"/>
  <c r="G57" i="1" l="1"/>
  <c r="I56" i="1"/>
  <c r="H17" i="1"/>
  <c r="J17" i="1" s="1"/>
  <c r="M16" i="1"/>
  <c r="G58" i="1" l="1"/>
  <c r="I57" i="1"/>
  <c r="H18" i="1"/>
  <c r="J18" i="1" s="1"/>
  <c r="M17" i="1"/>
  <c r="G59" i="1" l="1"/>
  <c r="I58" i="1"/>
  <c r="H19" i="1"/>
  <c r="J19" i="1" s="1"/>
  <c r="M18" i="1"/>
  <c r="G60" i="1" l="1"/>
  <c r="I59" i="1"/>
  <c r="H20" i="1"/>
  <c r="J20" i="1" s="1"/>
  <c r="M19" i="1"/>
  <c r="G61" i="1" l="1"/>
  <c r="I60" i="1"/>
  <c r="H21" i="1"/>
  <c r="J21" i="1" s="1"/>
  <c r="M20" i="1"/>
  <c r="G62" i="1" l="1"/>
  <c r="I61" i="1"/>
  <c r="H22" i="1"/>
  <c r="J22" i="1" s="1"/>
  <c r="M21" i="1"/>
  <c r="G63" i="1" l="1"/>
  <c r="I62" i="1"/>
  <c r="H23" i="1"/>
  <c r="J23" i="1" s="1"/>
  <c r="M22" i="1"/>
  <c r="G64" i="1" l="1"/>
  <c r="I63" i="1"/>
  <c r="H24" i="1"/>
  <c r="J24" i="1" s="1"/>
  <c r="M23" i="1"/>
  <c r="G65" i="1" l="1"/>
  <c r="I64" i="1"/>
  <c r="H25" i="1"/>
  <c r="J25" i="1" s="1"/>
  <c r="M24" i="1"/>
  <c r="G66" i="1" l="1"/>
  <c r="I65" i="1"/>
  <c r="H26" i="1"/>
  <c r="J26" i="1" s="1"/>
  <c r="M25" i="1"/>
  <c r="G67" i="1" l="1"/>
  <c r="I66" i="1"/>
  <c r="H27" i="1"/>
  <c r="J27" i="1" s="1"/>
  <c r="M26" i="1"/>
  <c r="G68" i="1" l="1"/>
  <c r="I67" i="1"/>
  <c r="H28" i="1"/>
  <c r="J28" i="1" s="1"/>
  <c r="M27" i="1"/>
  <c r="G69" i="1" l="1"/>
  <c r="I68" i="1"/>
  <c r="H29" i="1"/>
  <c r="J29" i="1" s="1"/>
  <c r="M28" i="1"/>
  <c r="G70" i="1" l="1"/>
  <c r="I69" i="1"/>
  <c r="H30" i="1"/>
  <c r="J30" i="1" s="1"/>
  <c r="M29" i="1"/>
  <c r="G71" i="1" l="1"/>
  <c r="I70" i="1"/>
  <c r="H31" i="1"/>
  <c r="J31" i="1" s="1"/>
  <c r="M30" i="1"/>
  <c r="G72" i="1" l="1"/>
  <c r="I71" i="1"/>
  <c r="H32" i="1"/>
  <c r="J32" i="1" s="1"/>
  <c r="M31" i="1"/>
  <c r="G73" i="1" l="1"/>
  <c r="I72" i="1"/>
  <c r="H33" i="1"/>
  <c r="J33" i="1" s="1"/>
  <c r="M32" i="1"/>
  <c r="G74" i="1" l="1"/>
  <c r="I73" i="1"/>
  <c r="H34" i="1"/>
  <c r="J34" i="1" s="1"/>
  <c r="M33" i="1"/>
  <c r="G75" i="1" l="1"/>
  <c r="I74" i="1"/>
  <c r="H35" i="1"/>
  <c r="J35" i="1" s="1"/>
  <c r="M34" i="1"/>
  <c r="G76" i="1" l="1"/>
  <c r="I75" i="1"/>
  <c r="H36" i="1"/>
  <c r="J36" i="1" s="1"/>
  <c r="M35" i="1"/>
  <c r="G77" i="1" l="1"/>
  <c r="I76" i="1"/>
  <c r="H37" i="1"/>
  <c r="J37" i="1" s="1"/>
  <c r="M36" i="1"/>
  <c r="G78" i="1" l="1"/>
  <c r="I77" i="1"/>
  <c r="H38" i="1"/>
  <c r="J38" i="1" s="1"/>
  <c r="M37" i="1"/>
  <c r="G79" i="1" l="1"/>
  <c r="I78" i="1"/>
  <c r="H39" i="1"/>
  <c r="J39" i="1" s="1"/>
  <c r="M38" i="1"/>
  <c r="G80" i="1" l="1"/>
  <c r="I79" i="1"/>
  <c r="H40" i="1"/>
  <c r="J40" i="1" s="1"/>
  <c r="M39" i="1"/>
  <c r="G81" i="1" l="1"/>
  <c r="I80" i="1"/>
  <c r="H41" i="1"/>
  <c r="J41" i="1" s="1"/>
  <c r="M40" i="1"/>
  <c r="G82" i="1" l="1"/>
  <c r="I81" i="1"/>
  <c r="H42" i="1"/>
  <c r="J42" i="1" s="1"/>
  <c r="M41" i="1"/>
  <c r="G83" i="1" l="1"/>
  <c r="I82" i="1"/>
  <c r="H43" i="1"/>
  <c r="J43" i="1" s="1"/>
  <c r="M42" i="1"/>
  <c r="G84" i="1" l="1"/>
  <c r="I83" i="1"/>
  <c r="H44" i="1"/>
  <c r="J44" i="1" s="1"/>
  <c r="M43" i="1"/>
  <c r="G85" i="1" l="1"/>
  <c r="I84" i="1"/>
  <c r="H45" i="1"/>
  <c r="J45" i="1" s="1"/>
  <c r="M44" i="1"/>
  <c r="G86" i="1" l="1"/>
  <c r="I85" i="1"/>
  <c r="H46" i="1"/>
  <c r="J46" i="1" s="1"/>
  <c r="M45" i="1"/>
  <c r="G87" i="1" l="1"/>
  <c r="I86" i="1"/>
  <c r="H47" i="1"/>
  <c r="J47" i="1" s="1"/>
  <c r="M46" i="1"/>
  <c r="G88" i="1" l="1"/>
  <c r="I87" i="1"/>
  <c r="H48" i="1"/>
  <c r="J48" i="1" s="1"/>
  <c r="M47" i="1"/>
  <c r="G89" i="1" l="1"/>
  <c r="I88" i="1"/>
  <c r="H49" i="1"/>
  <c r="J49" i="1" s="1"/>
  <c r="M48" i="1"/>
  <c r="G90" i="1" l="1"/>
  <c r="I89" i="1"/>
  <c r="H50" i="1"/>
  <c r="J50" i="1" s="1"/>
  <c r="M49" i="1"/>
  <c r="G91" i="1" l="1"/>
  <c r="I90" i="1"/>
  <c r="H51" i="1"/>
  <c r="J51" i="1" s="1"/>
  <c r="M50" i="1"/>
  <c r="G92" i="1" l="1"/>
  <c r="I91" i="1"/>
  <c r="H52" i="1"/>
  <c r="J52" i="1" s="1"/>
  <c r="M51" i="1"/>
  <c r="G93" i="1" l="1"/>
  <c r="I92" i="1"/>
  <c r="H53" i="1"/>
  <c r="J53" i="1" s="1"/>
  <c r="M52" i="1"/>
  <c r="G94" i="1" l="1"/>
  <c r="I93" i="1"/>
  <c r="H54" i="1"/>
  <c r="J54" i="1" s="1"/>
  <c r="M53" i="1"/>
  <c r="G95" i="1" l="1"/>
  <c r="I94" i="1"/>
  <c r="H55" i="1"/>
  <c r="J55" i="1" s="1"/>
  <c r="M54" i="1"/>
  <c r="G96" i="1" l="1"/>
  <c r="I95" i="1"/>
  <c r="H56" i="1"/>
  <c r="J56" i="1" s="1"/>
  <c r="M55" i="1"/>
  <c r="G97" i="1" l="1"/>
  <c r="I96" i="1"/>
  <c r="H57" i="1"/>
  <c r="J57" i="1" s="1"/>
  <c r="M56" i="1"/>
  <c r="G98" i="1" l="1"/>
  <c r="I97" i="1"/>
  <c r="H58" i="1"/>
  <c r="J58" i="1" s="1"/>
  <c r="M57" i="1"/>
  <c r="G99" i="1" l="1"/>
  <c r="I98" i="1"/>
  <c r="H59" i="1"/>
  <c r="J59" i="1" s="1"/>
  <c r="M58" i="1"/>
  <c r="G100" i="1" l="1"/>
  <c r="I99" i="1"/>
  <c r="H60" i="1"/>
  <c r="J60" i="1" s="1"/>
  <c r="M59" i="1"/>
  <c r="G101" i="1" l="1"/>
  <c r="I100" i="1"/>
  <c r="H61" i="1"/>
  <c r="J61" i="1" s="1"/>
  <c r="M60" i="1"/>
  <c r="G102" i="1" l="1"/>
  <c r="I101" i="1"/>
  <c r="H62" i="1"/>
  <c r="J62" i="1" s="1"/>
  <c r="M61" i="1"/>
  <c r="G103" i="1" l="1"/>
  <c r="I102" i="1"/>
  <c r="H63" i="1"/>
  <c r="J63" i="1" s="1"/>
  <c r="M62" i="1"/>
  <c r="G104" i="1" l="1"/>
  <c r="I103" i="1"/>
  <c r="H64" i="1"/>
  <c r="J64" i="1" s="1"/>
  <c r="M63" i="1"/>
  <c r="G105" i="1" l="1"/>
  <c r="I104" i="1"/>
  <c r="H65" i="1"/>
  <c r="J65" i="1" s="1"/>
  <c r="M64" i="1"/>
  <c r="G106" i="1" l="1"/>
  <c r="I105" i="1"/>
  <c r="H66" i="1"/>
  <c r="J66" i="1" s="1"/>
  <c r="M65" i="1"/>
  <c r="G107" i="1" l="1"/>
  <c r="I106" i="1"/>
  <c r="H67" i="1"/>
  <c r="J67" i="1" s="1"/>
  <c r="M66" i="1"/>
  <c r="G108" i="1" l="1"/>
  <c r="I107" i="1"/>
  <c r="H68" i="1"/>
  <c r="J68" i="1" s="1"/>
  <c r="M67" i="1"/>
  <c r="G109" i="1" l="1"/>
  <c r="I108" i="1"/>
  <c r="H69" i="1"/>
  <c r="J69" i="1" s="1"/>
  <c r="M68" i="1"/>
  <c r="G110" i="1" l="1"/>
  <c r="I109" i="1"/>
  <c r="H70" i="1"/>
  <c r="J70" i="1" s="1"/>
  <c r="M69" i="1"/>
  <c r="G111" i="1" l="1"/>
  <c r="I110" i="1"/>
  <c r="H71" i="1"/>
  <c r="J71" i="1" s="1"/>
  <c r="M70" i="1"/>
  <c r="G112" i="1" l="1"/>
  <c r="I111" i="1"/>
  <c r="H72" i="1"/>
  <c r="J72" i="1" s="1"/>
  <c r="M71" i="1"/>
  <c r="G113" i="1" l="1"/>
  <c r="I112" i="1"/>
  <c r="H73" i="1"/>
  <c r="J73" i="1" s="1"/>
  <c r="M72" i="1"/>
  <c r="G114" i="1" l="1"/>
  <c r="I113" i="1"/>
  <c r="H74" i="1"/>
  <c r="J74" i="1" s="1"/>
  <c r="M73" i="1"/>
  <c r="G115" i="1" l="1"/>
  <c r="I114" i="1"/>
  <c r="H75" i="1"/>
  <c r="J75" i="1" s="1"/>
  <c r="M74" i="1"/>
  <c r="G116" i="1" l="1"/>
  <c r="I115" i="1"/>
  <c r="H76" i="1"/>
  <c r="J76" i="1" s="1"/>
  <c r="M75" i="1"/>
  <c r="G117" i="1" l="1"/>
  <c r="I116" i="1"/>
  <c r="H77" i="1"/>
  <c r="J77" i="1" s="1"/>
  <c r="M76" i="1"/>
  <c r="G118" i="1" l="1"/>
  <c r="I117" i="1"/>
  <c r="H78" i="1"/>
  <c r="J78" i="1" s="1"/>
  <c r="M77" i="1"/>
  <c r="G119" i="1" l="1"/>
  <c r="I118" i="1"/>
  <c r="H79" i="1"/>
  <c r="J79" i="1" s="1"/>
  <c r="M78" i="1"/>
  <c r="G120" i="1" l="1"/>
  <c r="I119" i="1"/>
  <c r="H80" i="1"/>
  <c r="J80" i="1" s="1"/>
  <c r="M79" i="1"/>
  <c r="G121" i="1" l="1"/>
  <c r="I120" i="1"/>
  <c r="H81" i="1"/>
  <c r="J81" i="1" s="1"/>
  <c r="M80" i="1"/>
  <c r="G122" i="1" l="1"/>
  <c r="I121" i="1"/>
  <c r="H82" i="1"/>
  <c r="J82" i="1" s="1"/>
  <c r="M81" i="1"/>
  <c r="G123" i="1" l="1"/>
  <c r="I122" i="1"/>
  <c r="H83" i="1"/>
  <c r="J83" i="1" s="1"/>
  <c r="M82" i="1"/>
  <c r="G124" i="1" l="1"/>
  <c r="I123" i="1"/>
  <c r="H84" i="1"/>
  <c r="J84" i="1" s="1"/>
  <c r="M83" i="1"/>
  <c r="G125" i="1" l="1"/>
  <c r="I124" i="1"/>
  <c r="H85" i="1"/>
  <c r="J85" i="1" s="1"/>
  <c r="M84" i="1"/>
  <c r="G126" i="1" l="1"/>
  <c r="I125" i="1"/>
  <c r="H86" i="1"/>
  <c r="J86" i="1" s="1"/>
  <c r="M85" i="1"/>
  <c r="G127" i="1" l="1"/>
  <c r="I126" i="1"/>
  <c r="H87" i="1"/>
  <c r="J87" i="1" s="1"/>
  <c r="M86" i="1"/>
  <c r="G128" i="1" l="1"/>
  <c r="I127" i="1"/>
  <c r="H88" i="1"/>
  <c r="J88" i="1" s="1"/>
  <c r="M87" i="1"/>
  <c r="G129" i="1" l="1"/>
  <c r="I128" i="1"/>
  <c r="H89" i="1"/>
  <c r="J89" i="1" s="1"/>
  <c r="M88" i="1"/>
  <c r="G130" i="1" l="1"/>
  <c r="I129" i="1"/>
  <c r="H90" i="1"/>
  <c r="J90" i="1" s="1"/>
  <c r="M89" i="1"/>
  <c r="G131" i="1" l="1"/>
  <c r="I130" i="1"/>
  <c r="H91" i="1"/>
  <c r="J91" i="1" s="1"/>
  <c r="M90" i="1"/>
  <c r="G132" i="1" l="1"/>
  <c r="I131" i="1"/>
  <c r="H92" i="1"/>
  <c r="J92" i="1" s="1"/>
  <c r="M91" i="1"/>
  <c r="G133" i="1" l="1"/>
  <c r="I132" i="1"/>
  <c r="H93" i="1"/>
  <c r="J93" i="1" s="1"/>
  <c r="M92" i="1"/>
  <c r="G134" i="1" l="1"/>
  <c r="I133" i="1"/>
  <c r="H94" i="1"/>
  <c r="J94" i="1" s="1"/>
  <c r="M93" i="1"/>
  <c r="G135" i="1" l="1"/>
  <c r="I134" i="1"/>
  <c r="H95" i="1"/>
  <c r="J95" i="1" s="1"/>
  <c r="M94" i="1"/>
  <c r="G136" i="1" l="1"/>
  <c r="I135" i="1"/>
  <c r="H96" i="1"/>
  <c r="J96" i="1" s="1"/>
  <c r="M95" i="1"/>
  <c r="G137" i="1" l="1"/>
  <c r="I136" i="1"/>
  <c r="H97" i="1"/>
  <c r="J97" i="1" s="1"/>
  <c r="M96" i="1"/>
  <c r="G138" i="1" l="1"/>
  <c r="I137" i="1"/>
  <c r="H98" i="1"/>
  <c r="J98" i="1" s="1"/>
  <c r="M97" i="1"/>
  <c r="G139" i="1" l="1"/>
  <c r="I138" i="1"/>
  <c r="H99" i="1"/>
  <c r="J99" i="1" s="1"/>
  <c r="M98" i="1"/>
  <c r="G140" i="1" l="1"/>
  <c r="I139" i="1"/>
  <c r="H100" i="1"/>
  <c r="J100" i="1" s="1"/>
  <c r="M99" i="1"/>
  <c r="G141" i="1" l="1"/>
  <c r="I140" i="1"/>
  <c r="H101" i="1"/>
  <c r="J101" i="1" s="1"/>
  <c r="M100" i="1"/>
  <c r="G142" i="1" l="1"/>
  <c r="I141" i="1"/>
  <c r="H102" i="1"/>
  <c r="J102" i="1" s="1"/>
  <c r="M101" i="1"/>
  <c r="G143" i="1" l="1"/>
  <c r="I142" i="1"/>
  <c r="H103" i="1"/>
  <c r="J103" i="1" s="1"/>
  <c r="M102" i="1"/>
  <c r="G144" i="1" l="1"/>
  <c r="I143" i="1"/>
  <c r="H104" i="1"/>
  <c r="J104" i="1" s="1"/>
  <c r="M103" i="1"/>
  <c r="G145" i="1" l="1"/>
  <c r="I144" i="1"/>
  <c r="H105" i="1"/>
  <c r="J105" i="1" s="1"/>
  <c r="M104" i="1"/>
  <c r="G146" i="1" l="1"/>
  <c r="I145" i="1"/>
  <c r="H106" i="1"/>
  <c r="J106" i="1" s="1"/>
  <c r="M105" i="1"/>
  <c r="G147" i="1" l="1"/>
  <c r="I146" i="1"/>
  <c r="H107" i="1"/>
  <c r="J107" i="1" s="1"/>
  <c r="M106" i="1"/>
  <c r="G148" i="1" l="1"/>
  <c r="I147" i="1"/>
  <c r="H108" i="1"/>
  <c r="J108" i="1" s="1"/>
  <c r="M107" i="1"/>
  <c r="G149" i="1" l="1"/>
  <c r="I148" i="1"/>
  <c r="H109" i="1"/>
  <c r="J109" i="1" s="1"/>
  <c r="M108" i="1"/>
  <c r="G150" i="1" l="1"/>
  <c r="I149" i="1"/>
  <c r="H110" i="1"/>
  <c r="J110" i="1" s="1"/>
  <c r="M109" i="1"/>
  <c r="G151" i="1" l="1"/>
  <c r="I150" i="1"/>
  <c r="H111" i="1"/>
  <c r="J111" i="1" s="1"/>
  <c r="M110" i="1"/>
  <c r="G152" i="1" l="1"/>
  <c r="I151" i="1"/>
  <c r="H112" i="1"/>
  <c r="J112" i="1" s="1"/>
  <c r="M111" i="1"/>
  <c r="G153" i="1" l="1"/>
  <c r="I152" i="1"/>
  <c r="H113" i="1"/>
  <c r="J113" i="1" s="1"/>
  <c r="M112" i="1"/>
  <c r="G154" i="1" l="1"/>
  <c r="I153" i="1"/>
  <c r="H114" i="1"/>
  <c r="J114" i="1" s="1"/>
  <c r="M113" i="1"/>
  <c r="G155" i="1" l="1"/>
  <c r="I154" i="1"/>
  <c r="H115" i="1"/>
  <c r="J115" i="1" s="1"/>
  <c r="M114" i="1"/>
  <c r="G156" i="1" l="1"/>
  <c r="I155" i="1"/>
  <c r="H116" i="1"/>
  <c r="J116" i="1" s="1"/>
  <c r="M115" i="1"/>
  <c r="G157" i="1" l="1"/>
  <c r="I156" i="1"/>
  <c r="H117" i="1"/>
  <c r="J117" i="1" s="1"/>
  <c r="M116" i="1"/>
  <c r="G158" i="1" l="1"/>
  <c r="I157" i="1"/>
  <c r="H118" i="1"/>
  <c r="J118" i="1" s="1"/>
  <c r="M117" i="1"/>
  <c r="G159" i="1" l="1"/>
  <c r="I158" i="1"/>
  <c r="H119" i="1"/>
  <c r="J119" i="1" s="1"/>
  <c r="M118" i="1"/>
  <c r="G160" i="1" l="1"/>
  <c r="I159" i="1"/>
  <c r="H120" i="1"/>
  <c r="J120" i="1" s="1"/>
  <c r="M119" i="1"/>
  <c r="G161" i="1" l="1"/>
  <c r="I160" i="1"/>
  <c r="H121" i="1"/>
  <c r="J121" i="1" s="1"/>
  <c r="M120" i="1"/>
  <c r="G162" i="1" l="1"/>
  <c r="I161" i="1"/>
  <c r="H122" i="1"/>
  <c r="J122" i="1" s="1"/>
  <c r="M121" i="1"/>
  <c r="G163" i="1" l="1"/>
  <c r="I162" i="1"/>
  <c r="H123" i="1"/>
  <c r="J123" i="1" s="1"/>
  <c r="M122" i="1"/>
  <c r="G164" i="1" l="1"/>
  <c r="I163" i="1"/>
  <c r="H124" i="1"/>
  <c r="J124" i="1" s="1"/>
  <c r="M123" i="1"/>
  <c r="G165" i="1" l="1"/>
  <c r="I164" i="1"/>
  <c r="H125" i="1"/>
  <c r="J125" i="1" s="1"/>
  <c r="M124" i="1"/>
  <c r="G166" i="1" l="1"/>
  <c r="I165" i="1"/>
  <c r="H126" i="1"/>
  <c r="J126" i="1" s="1"/>
  <c r="M125" i="1"/>
  <c r="G167" i="1" l="1"/>
  <c r="I166" i="1"/>
  <c r="H127" i="1"/>
  <c r="J127" i="1" s="1"/>
  <c r="M126" i="1"/>
  <c r="G168" i="1" l="1"/>
  <c r="I167" i="1"/>
  <c r="H128" i="1"/>
  <c r="J128" i="1" s="1"/>
  <c r="M127" i="1"/>
  <c r="G169" i="1" l="1"/>
  <c r="I168" i="1"/>
  <c r="H129" i="1"/>
  <c r="J129" i="1" s="1"/>
  <c r="M128" i="1"/>
  <c r="G170" i="1" l="1"/>
  <c r="I169" i="1"/>
  <c r="H130" i="1"/>
  <c r="J130" i="1" s="1"/>
  <c r="M129" i="1"/>
  <c r="G171" i="1" l="1"/>
  <c r="I170" i="1"/>
  <c r="H131" i="1"/>
  <c r="J131" i="1" s="1"/>
  <c r="M130" i="1"/>
  <c r="G172" i="1" l="1"/>
  <c r="I171" i="1"/>
  <c r="H132" i="1"/>
  <c r="J132" i="1" s="1"/>
  <c r="M131" i="1"/>
  <c r="G173" i="1" l="1"/>
  <c r="I172" i="1"/>
  <c r="H133" i="1"/>
  <c r="J133" i="1" s="1"/>
  <c r="M132" i="1"/>
  <c r="G174" i="1" l="1"/>
  <c r="I173" i="1"/>
  <c r="H134" i="1"/>
  <c r="J134" i="1" s="1"/>
  <c r="M133" i="1"/>
  <c r="G175" i="1" l="1"/>
  <c r="I174" i="1"/>
  <c r="H135" i="1"/>
  <c r="J135" i="1" s="1"/>
  <c r="M134" i="1"/>
  <c r="G176" i="1" l="1"/>
  <c r="I175" i="1"/>
  <c r="H136" i="1"/>
  <c r="J136" i="1" s="1"/>
  <c r="M135" i="1"/>
  <c r="G177" i="1" l="1"/>
  <c r="I176" i="1"/>
  <c r="H137" i="1"/>
  <c r="J137" i="1" s="1"/>
  <c r="M136" i="1"/>
  <c r="G178" i="1" l="1"/>
  <c r="I177" i="1"/>
  <c r="H138" i="1"/>
  <c r="J138" i="1" s="1"/>
  <c r="M137" i="1"/>
  <c r="G179" i="1" l="1"/>
  <c r="I178" i="1"/>
  <c r="H139" i="1"/>
  <c r="J139" i="1" s="1"/>
  <c r="M138" i="1"/>
  <c r="G180" i="1" l="1"/>
  <c r="I179" i="1"/>
  <c r="H140" i="1"/>
  <c r="J140" i="1" s="1"/>
  <c r="M139" i="1"/>
  <c r="G181" i="1" l="1"/>
  <c r="I180" i="1"/>
  <c r="H141" i="1"/>
  <c r="J141" i="1" s="1"/>
  <c r="M140" i="1"/>
  <c r="G182" i="1" l="1"/>
  <c r="I181" i="1"/>
  <c r="H142" i="1"/>
  <c r="J142" i="1" s="1"/>
  <c r="M141" i="1"/>
  <c r="G183" i="1" l="1"/>
  <c r="I182" i="1"/>
  <c r="H143" i="1"/>
  <c r="J143" i="1" s="1"/>
  <c r="M142" i="1"/>
  <c r="G184" i="1" l="1"/>
  <c r="I183" i="1"/>
  <c r="H144" i="1"/>
  <c r="J144" i="1" s="1"/>
  <c r="M143" i="1"/>
  <c r="G185" i="1" l="1"/>
  <c r="I184" i="1"/>
  <c r="H145" i="1"/>
  <c r="J145" i="1" s="1"/>
  <c r="M144" i="1"/>
  <c r="G186" i="1" l="1"/>
  <c r="I185" i="1"/>
  <c r="H146" i="1"/>
  <c r="J146" i="1" s="1"/>
  <c r="M145" i="1"/>
  <c r="G187" i="1" l="1"/>
  <c r="I186" i="1"/>
  <c r="H147" i="1"/>
  <c r="J147" i="1" s="1"/>
  <c r="M146" i="1"/>
  <c r="G188" i="1" l="1"/>
  <c r="I187" i="1"/>
  <c r="H148" i="1"/>
  <c r="J148" i="1" s="1"/>
  <c r="M147" i="1"/>
  <c r="G189" i="1" l="1"/>
  <c r="I188" i="1"/>
  <c r="H149" i="1"/>
  <c r="J149" i="1" s="1"/>
  <c r="M148" i="1"/>
  <c r="G190" i="1" l="1"/>
  <c r="I189" i="1"/>
  <c r="H150" i="1"/>
  <c r="J150" i="1" s="1"/>
  <c r="M149" i="1"/>
  <c r="G191" i="1" l="1"/>
  <c r="I190" i="1"/>
  <c r="H151" i="1"/>
  <c r="J151" i="1" s="1"/>
  <c r="M150" i="1"/>
  <c r="G192" i="1" l="1"/>
  <c r="I191" i="1"/>
  <c r="H152" i="1"/>
  <c r="J152" i="1" s="1"/>
  <c r="M151" i="1"/>
  <c r="G193" i="1" l="1"/>
  <c r="I192" i="1"/>
  <c r="H153" i="1"/>
  <c r="J153" i="1" s="1"/>
  <c r="M152" i="1"/>
  <c r="G194" i="1" l="1"/>
  <c r="I193" i="1"/>
  <c r="H154" i="1"/>
  <c r="J154" i="1" s="1"/>
  <c r="M153" i="1"/>
  <c r="G195" i="1" l="1"/>
  <c r="I194" i="1"/>
  <c r="H155" i="1"/>
  <c r="J155" i="1" s="1"/>
  <c r="M154" i="1"/>
  <c r="G196" i="1" l="1"/>
  <c r="I195" i="1"/>
  <c r="H156" i="1"/>
  <c r="J156" i="1" s="1"/>
  <c r="M155" i="1"/>
  <c r="G197" i="1" l="1"/>
  <c r="I196" i="1"/>
  <c r="H157" i="1"/>
  <c r="J157" i="1" s="1"/>
  <c r="M156" i="1"/>
  <c r="G198" i="1" l="1"/>
  <c r="I197" i="1"/>
  <c r="H158" i="1"/>
  <c r="J158" i="1" s="1"/>
  <c r="M157" i="1"/>
  <c r="G199" i="1" l="1"/>
  <c r="I198" i="1"/>
  <c r="H159" i="1"/>
  <c r="J159" i="1" s="1"/>
  <c r="M158" i="1"/>
  <c r="G200" i="1" l="1"/>
  <c r="I199" i="1"/>
  <c r="H160" i="1"/>
  <c r="J160" i="1" s="1"/>
  <c r="M159" i="1"/>
  <c r="G201" i="1" l="1"/>
  <c r="I200" i="1"/>
  <c r="H161" i="1"/>
  <c r="J161" i="1" s="1"/>
  <c r="M160" i="1"/>
  <c r="G202" i="1" l="1"/>
  <c r="I201" i="1"/>
  <c r="H162" i="1"/>
  <c r="J162" i="1" s="1"/>
  <c r="M161" i="1"/>
  <c r="G203" i="1" l="1"/>
  <c r="I202" i="1"/>
  <c r="H163" i="1"/>
  <c r="J163" i="1" s="1"/>
  <c r="M162" i="1"/>
  <c r="G204" i="1" l="1"/>
  <c r="I203" i="1"/>
  <c r="H164" i="1"/>
  <c r="J164" i="1" s="1"/>
  <c r="M163" i="1"/>
  <c r="G205" i="1" l="1"/>
  <c r="I204" i="1"/>
  <c r="H165" i="1"/>
  <c r="J165" i="1" s="1"/>
  <c r="M164" i="1"/>
  <c r="G206" i="1" l="1"/>
  <c r="I205" i="1"/>
  <c r="H166" i="1"/>
  <c r="J166" i="1" s="1"/>
  <c r="M165" i="1"/>
  <c r="G207" i="1" l="1"/>
  <c r="I206" i="1"/>
  <c r="H167" i="1"/>
  <c r="J167" i="1" s="1"/>
  <c r="M166" i="1"/>
  <c r="G208" i="1" l="1"/>
  <c r="I207" i="1"/>
  <c r="H168" i="1"/>
  <c r="J168" i="1" s="1"/>
  <c r="M167" i="1"/>
  <c r="G209" i="1" l="1"/>
  <c r="I208" i="1"/>
  <c r="H169" i="1"/>
  <c r="J169" i="1" s="1"/>
  <c r="M168" i="1"/>
  <c r="G210" i="1" l="1"/>
  <c r="I209" i="1"/>
  <c r="H170" i="1"/>
  <c r="J170" i="1" s="1"/>
  <c r="M169" i="1"/>
  <c r="G211" i="1" l="1"/>
  <c r="I210" i="1"/>
  <c r="H171" i="1"/>
  <c r="J171" i="1" s="1"/>
  <c r="M170" i="1"/>
  <c r="G212" i="1" l="1"/>
  <c r="I211" i="1"/>
  <c r="H172" i="1"/>
  <c r="J172" i="1" s="1"/>
  <c r="M171" i="1"/>
  <c r="G213" i="1" l="1"/>
  <c r="I212" i="1"/>
  <c r="H173" i="1"/>
  <c r="J173" i="1" s="1"/>
  <c r="M172" i="1"/>
  <c r="G214" i="1" l="1"/>
  <c r="I213" i="1"/>
  <c r="H174" i="1"/>
  <c r="J174" i="1" s="1"/>
  <c r="M173" i="1"/>
  <c r="G215" i="1" l="1"/>
  <c r="I214" i="1"/>
  <c r="H175" i="1"/>
  <c r="J175" i="1" s="1"/>
  <c r="M174" i="1"/>
  <c r="G216" i="1" l="1"/>
  <c r="I215" i="1"/>
  <c r="H176" i="1"/>
  <c r="J176" i="1" s="1"/>
  <c r="M175" i="1"/>
  <c r="G217" i="1" l="1"/>
  <c r="I216" i="1"/>
  <c r="H177" i="1"/>
  <c r="J177" i="1" s="1"/>
  <c r="M176" i="1"/>
  <c r="G218" i="1" l="1"/>
  <c r="I217" i="1"/>
  <c r="H178" i="1"/>
  <c r="J178" i="1" s="1"/>
  <c r="M177" i="1"/>
  <c r="G219" i="1" l="1"/>
  <c r="I218" i="1"/>
  <c r="H179" i="1"/>
  <c r="J179" i="1" s="1"/>
  <c r="M178" i="1"/>
  <c r="G220" i="1" l="1"/>
  <c r="I219" i="1"/>
  <c r="H180" i="1"/>
  <c r="J180" i="1" s="1"/>
  <c r="M179" i="1"/>
  <c r="G221" i="1" l="1"/>
  <c r="I220" i="1"/>
  <c r="H181" i="1"/>
  <c r="J181" i="1" s="1"/>
  <c r="M180" i="1"/>
  <c r="G222" i="1" l="1"/>
  <c r="I221" i="1"/>
  <c r="H182" i="1"/>
  <c r="J182" i="1" s="1"/>
  <c r="M181" i="1"/>
  <c r="G223" i="1" l="1"/>
  <c r="I222" i="1"/>
  <c r="H183" i="1"/>
  <c r="J183" i="1" s="1"/>
  <c r="M182" i="1"/>
  <c r="G224" i="1" l="1"/>
  <c r="I223" i="1"/>
  <c r="H184" i="1"/>
  <c r="J184" i="1" s="1"/>
  <c r="M183" i="1"/>
  <c r="G225" i="1" l="1"/>
  <c r="I224" i="1"/>
  <c r="H185" i="1"/>
  <c r="J185" i="1" s="1"/>
  <c r="M184" i="1"/>
  <c r="G226" i="1" l="1"/>
  <c r="I225" i="1"/>
  <c r="H186" i="1"/>
  <c r="J186" i="1" s="1"/>
  <c r="M185" i="1"/>
  <c r="G227" i="1" l="1"/>
  <c r="I226" i="1"/>
  <c r="H187" i="1"/>
  <c r="J187" i="1" s="1"/>
  <c r="M186" i="1"/>
  <c r="G228" i="1" l="1"/>
  <c r="I227" i="1"/>
  <c r="H188" i="1"/>
  <c r="J188" i="1" s="1"/>
  <c r="M187" i="1"/>
  <c r="G229" i="1" l="1"/>
  <c r="I228" i="1"/>
  <c r="H189" i="1"/>
  <c r="J189" i="1" s="1"/>
  <c r="M188" i="1"/>
  <c r="G230" i="1" l="1"/>
  <c r="I229" i="1"/>
  <c r="H190" i="1"/>
  <c r="J190" i="1" s="1"/>
  <c r="M189" i="1"/>
  <c r="G231" i="1" l="1"/>
  <c r="I230" i="1"/>
  <c r="H191" i="1"/>
  <c r="J191" i="1" s="1"/>
  <c r="M190" i="1"/>
  <c r="G232" i="1" l="1"/>
  <c r="I231" i="1"/>
  <c r="H192" i="1"/>
  <c r="J192" i="1" s="1"/>
  <c r="M191" i="1"/>
  <c r="G233" i="1" l="1"/>
  <c r="I232" i="1"/>
  <c r="H193" i="1"/>
  <c r="J193" i="1" s="1"/>
  <c r="M192" i="1"/>
  <c r="G234" i="1" l="1"/>
  <c r="I233" i="1"/>
  <c r="H194" i="1"/>
  <c r="J194" i="1" s="1"/>
  <c r="M193" i="1"/>
  <c r="G235" i="1" l="1"/>
  <c r="I234" i="1"/>
  <c r="H195" i="1"/>
  <c r="J195" i="1" s="1"/>
  <c r="M194" i="1"/>
  <c r="G236" i="1" l="1"/>
  <c r="I235" i="1"/>
  <c r="H196" i="1"/>
  <c r="J196" i="1" s="1"/>
  <c r="M195" i="1"/>
  <c r="G237" i="1" l="1"/>
  <c r="I236" i="1"/>
  <c r="H197" i="1"/>
  <c r="J197" i="1" s="1"/>
  <c r="M196" i="1"/>
  <c r="G238" i="1" l="1"/>
  <c r="I237" i="1"/>
  <c r="H198" i="1"/>
  <c r="J198" i="1" s="1"/>
  <c r="M197" i="1"/>
  <c r="G239" i="1" l="1"/>
  <c r="I238" i="1"/>
  <c r="H199" i="1"/>
  <c r="J199" i="1" s="1"/>
  <c r="M198" i="1"/>
  <c r="G240" i="1" l="1"/>
  <c r="I239" i="1"/>
  <c r="H200" i="1"/>
  <c r="J200" i="1" s="1"/>
  <c r="M199" i="1"/>
  <c r="G241" i="1" l="1"/>
  <c r="I240" i="1"/>
  <c r="H201" i="1"/>
  <c r="J201" i="1" s="1"/>
  <c r="M200" i="1"/>
  <c r="G242" i="1" l="1"/>
  <c r="I241" i="1"/>
  <c r="H202" i="1"/>
  <c r="J202" i="1" s="1"/>
  <c r="M201" i="1"/>
  <c r="G243" i="1" l="1"/>
  <c r="I242" i="1"/>
  <c r="H203" i="1"/>
  <c r="J203" i="1" s="1"/>
  <c r="M202" i="1"/>
  <c r="G244" i="1" l="1"/>
  <c r="I243" i="1"/>
  <c r="H204" i="1"/>
  <c r="J204" i="1" s="1"/>
  <c r="M203" i="1"/>
  <c r="G245" i="1" l="1"/>
  <c r="I244" i="1"/>
  <c r="H205" i="1"/>
  <c r="J205" i="1" s="1"/>
  <c r="M204" i="1"/>
  <c r="G246" i="1" l="1"/>
  <c r="I245" i="1"/>
  <c r="H206" i="1"/>
  <c r="J206" i="1" s="1"/>
  <c r="M205" i="1"/>
  <c r="G247" i="1" l="1"/>
  <c r="I246" i="1"/>
  <c r="H207" i="1"/>
  <c r="J207" i="1" s="1"/>
  <c r="M206" i="1"/>
  <c r="G248" i="1" l="1"/>
  <c r="I247" i="1"/>
  <c r="H208" i="1"/>
  <c r="J208" i="1" s="1"/>
  <c r="M207" i="1"/>
  <c r="G249" i="1" l="1"/>
  <c r="I248" i="1"/>
  <c r="H209" i="1"/>
  <c r="J209" i="1" s="1"/>
  <c r="M208" i="1"/>
  <c r="G250" i="1" l="1"/>
  <c r="I249" i="1"/>
  <c r="H210" i="1"/>
  <c r="J210" i="1" s="1"/>
  <c r="M209" i="1"/>
  <c r="G251" i="1" l="1"/>
  <c r="I251" i="1" s="1"/>
  <c r="I250" i="1"/>
  <c r="H211" i="1"/>
  <c r="J211" i="1" s="1"/>
  <c r="M210" i="1"/>
  <c r="H212" i="1" l="1"/>
  <c r="J212" i="1" s="1"/>
  <c r="M211" i="1"/>
  <c r="H213" i="1" l="1"/>
  <c r="J213" i="1" s="1"/>
  <c r="M212" i="1"/>
  <c r="H214" i="1" l="1"/>
  <c r="J214" i="1" s="1"/>
  <c r="M213" i="1"/>
  <c r="H215" i="1" l="1"/>
  <c r="J215" i="1" s="1"/>
  <c r="M214" i="1"/>
  <c r="H216" i="1" l="1"/>
  <c r="J216" i="1" s="1"/>
  <c r="M215" i="1"/>
  <c r="H217" i="1" l="1"/>
  <c r="J217" i="1" s="1"/>
  <c r="M216" i="1"/>
  <c r="H218" i="1" l="1"/>
  <c r="J218" i="1" s="1"/>
  <c r="M217" i="1"/>
  <c r="H219" i="1" l="1"/>
  <c r="J219" i="1" s="1"/>
  <c r="M218" i="1"/>
  <c r="H220" i="1" l="1"/>
  <c r="J220" i="1" s="1"/>
  <c r="M219" i="1"/>
  <c r="H221" i="1" l="1"/>
  <c r="J221" i="1" s="1"/>
  <c r="M220" i="1"/>
  <c r="H222" i="1" l="1"/>
  <c r="J222" i="1" s="1"/>
  <c r="M221" i="1"/>
  <c r="H223" i="1" l="1"/>
  <c r="J223" i="1" s="1"/>
  <c r="M222" i="1"/>
  <c r="H224" i="1" l="1"/>
  <c r="J224" i="1" s="1"/>
  <c r="M223" i="1"/>
  <c r="H225" i="1" l="1"/>
  <c r="J225" i="1" s="1"/>
  <c r="M224" i="1"/>
  <c r="H226" i="1" l="1"/>
  <c r="J226" i="1" s="1"/>
  <c r="M225" i="1"/>
  <c r="H227" i="1" l="1"/>
  <c r="J227" i="1" s="1"/>
  <c r="M226" i="1"/>
  <c r="H228" i="1" l="1"/>
  <c r="J228" i="1" s="1"/>
  <c r="M227" i="1"/>
  <c r="H229" i="1" l="1"/>
  <c r="J229" i="1" s="1"/>
  <c r="M228" i="1"/>
  <c r="H230" i="1" l="1"/>
  <c r="J230" i="1" s="1"/>
  <c r="M229" i="1"/>
  <c r="H231" i="1" l="1"/>
  <c r="J231" i="1" s="1"/>
  <c r="M230" i="1"/>
  <c r="H232" i="1" l="1"/>
  <c r="J232" i="1" s="1"/>
  <c r="M231" i="1"/>
  <c r="H233" i="1" l="1"/>
  <c r="J233" i="1" s="1"/>
  <c r="M232" i="1"/>
  <c r="H234" i="1" l="1"/>
  <c r="J234" i="1" s="1"/>
  <c r="M233" i="1"/>
  <c r="H235" i="1" l="1"/>
  <c r="J235" i="1" s="1"/>
  <c r="M234" i="1"/>
  <c r="H236" i="1" l="1"/>
  <c r="J236" i="1" s="1"/>
  <c r="M235" i="1"/>
  <c r="H237" i="1" l="1"/>
  <c r="J237" i="1" s="1"/>
  <c r="M236" i="1"/>
  <c r="H238" i="1" l="1"/>
  <c r="J238" i="1" s="1"/>
  <c r="M237" i="1"/>
  <c r="H239" i="1" l="1"/>
  <c r="J239" i="1" s="1"/>
  <c r="M238" i="1"/>
  <c r="H240" i="1" l="1"/>
  <c r="J240" i="1" s="1"/>
  <c r="M239" i="1"/>
  <c r="H241" i="1" l="1"/>
  <c r="J241" i="1" s="1"/>
  <c r="M240" i="1"/>
  <c r="H242" i="1" l="1"/>
  <c r="J242" i="1" s="1"/>
  <c r="M241" i="1"/>
  <c r="H243" i="1" l="1"/>
  <c r="J243" i="1" s="1"/>
  <c r="M242" i="1"/>
  <c r="H244" i="1" l="1"/>
  <c r="J244" i="1" s="1"/>
  <c r="M243" i="1"/>
  <c r="H245" i="1" l="1"/>
  <c r="J245" i="1" s="1"/>
  <c r="M244" i="1"/>
  <c r="H246" i="1" l="1"/>
  <c r="J246" i="1" s="1"/>
  <c r="M245" i="1"/>
  <c r="H247" i="1" l="1"/>
  <c r="J247" i="1" s="1"/>
  <c r="M246" i="1"/>
  <c r="H248" i="1" l="1"/>
  <c r="J248" i="1" s="1"/>
  <c r="M247" i="1"/>
  <c r="H249" i="1" l="1"/>
  <c r="J249" i="1" s="1"/>
  <c r="M248" i="1"/>
  <c r="H250" i="1" l="1"/>
  <c r="J250" i="1" s="1"/>
  <c r="M249" i="1"/>
  <c r="H251" i="1" l="1"/>
  <c r="J251" i="1" s="1"/>
  <c r="M251" i="1" s="1"/>
  <c r="M250" i="1"/>
</calcChain>
</file>

<file path=xl/sharedStrings.xml><?xml version="1.0" encoding="utf-8"?>
<sst xmlns="http://schemas.openxmlformats.org/spreadsheetml/2006/main" count="14" uniqueCount="14">
  <si>
    <t>Baseline variance</t>
  </si>
  <si>
    <t>Baseline value</t>
  </si>
  <si>
    <t>Start value</t>
  </si>
  <si>
    <t>End value</t>
  </si>
  <si>
    <t>Time step</t>
  </si>
  <si>
    <t>End variance</t>
  </si>
  <si>
    <t>Total mean</t>
  </si>
  <si>
    <t>Total variance</t>
  </si>
  <si>
    <t>Sample</t>
  </si>
  <si>
    <t>Time</t>
  </si>
  <si>
    <t>Quarter circle</t>
  </si>
  <si>
    <t>Result</t>
  </si>
  <si>
    <t>Covariance (sigma_xx)</t>
  </si>
  <si>
    <t>This spreadsheet shows how to generate a random walk that approximately follows the quarter circle path that is given in cells L2:L252 and was used to generate Figure 3d. The covariance in cell E2 controls the sizes of the steps taken by the random walk and hence controls how far it wanders from the underlying quarter circle shaping function.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</si>
</sst>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164" fontId="0" fillId="0" borderId="0" xfId="0" applyNumberFormat="1"/>
    <xf numFmtId="49" fontId="0" fillId="0" borderId="0" xfId="0" applyNumberForma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spPr>
            <a:ln w="28575" cap="rnd">
              <a:solidFill>
                <a:schemeClr val="tx1"/>
              </a:solidFill>
              <a:round/>
            </a:ln>
            <a:effectLst/>
          </c:spPr>
          <c:marker>
            <c:symbol val="none"/>
          </c:marker>
          <c:val>
            <c:numRef>
              <c:f>Sheet1!$M$2:$M$252</c:f>
              <c:numCache>
                <c:formatCode>0.000</c:formatCode>
                <c:ptCount val="251"/>
                <c:pt idx="0">
                  <c:v>90</c:v>
                </c:pt>
                <c:pt idx="1">
                  <c:v>92.751663653643902</c:v>
                </c:pt>
                <c:pt idx="2">
                  <c:v>93.234119660991382</c:v>
                </c:pt>
                <c:pt idx="3">
                  <c:v>93.910511633427518</c:v>
                </c:pt>
                <c:pt idx="4">
                  <c:v>94.898239515576904</c:v>
                </c:pt>
                <c:pt idx="5">
                  <c:v>94.612949165331059</c:v>
                </c:pt>
                <c:pt idx="6">
                  <c:v>94.987022877682222</c:v>
                </c:pt>
                <c:pt idx="7">
                  <c:v>95.783985292016737</c:v>
                </c:pt>
                <c:pt idx="8">
                  <c:v>96.003147705707704</c:v>
                </c:pt>
                <c:pt idx="9">
                  <c:v>96.302703479995458</c:v>
                </c:pt>
                <c:pt idx="10">
                  <c:v>96.665216887740783</c:v>
                </c:pt>
                <c:pt idx="11">
                  <c:v>97.171815115812237</c:v>
                </c:pt>
                <c:pt idx="12">
                  <c:v>96.609617815364416</c:v>
                </c:pt>
                <c:pt idx="13">
                  <c:v>97.158390310595934</c:v>
                </c:pt>
                <c:pt idx="14">
                  <c:v>97.315850977012133</c:v>
                </c:pt>
                <c:pt idx="15">
                  <c:v>98.102470809234177</c:v>
                </c:pt>
                <c:pt idx="16">
                  <c:v>98.401040687416639</c:v>
                </c:pt>
                <c:pt idx="17">
                  <c:v>99.231809637844663</c:v>
                </c:pt>
                <c:pt idx="18">
                  <c:v>99.560600366786588</c:v>
                </c:pt>
                <c:pt idx="19">
                  <c:v>100.35841420279409</c:v>
                </c:pt>
                <c:pt idx="20">
                  <c:v>100.6475524857845</c:v>
                </c:pt>
                <c:pt idx="21">
                  <c:v>101.04172878427394</c:v>
                </c:pt>
                <c:pt idx="22">
                  <c:v>100.74010419299229</c:v>
                </c:pt>
                <c:pt idx="23">
                  <c:v>100.8475344297709</c:v>
                </c:pt>
                <c:pt idx="24">
                  <c:v>102.41116640079603</c:v>
                </c:pt>
                <c:pt idx="25">
                  <c:v>102.62543673760241</c:v>
                </c:pt>
                <c:pt idx="26">
                  <c:v>101.93411016840705</c:v>
                </c:pt>
                <c:pt idx="27">
                  <c:v>101.76759728119283</c:v>
                </c:pt>
                <c:pt idx="28">
                  <c:v>101.68945621488977</c:v>
                </c:pt>
                <c:pt idx="29">
                  <c:v>100.75360903970972</c:v>
                </c:pt>
                <c:pt idx="30">
                  <c:v>101.02504238177309</c:v>
                </c:pt>
                <c:pt idx="31">
                  <c:v>100.6810104074529</c:v>
                </c:pt>
                <c:pt idx="32">
                  <c:v>101.84911004071036</c:v>
                </c:pt>
                <c:pt idx="33">
                  <c:v>101.39807610515594</c:v>
                </c:pt>
                <c:pt idx="34">
                  <c:v>100.59983739340218</c:v>
                </c:pt>
                <c:pt idx="35">
                  <c:v>102.09214999239612</c:v>
                </c:pt>
                <c:pt idx="36">
                  <c:v>102.40529576280107</c:v>
                </c:pt>
                <c:pt idx="37">
                  <c:v>101.9496623902583</c:v>
                </c:pt>
                <c:pt idx="38">
                  <c:v>101.55846591170861</c:v>
                </c:pt>
                <c:pt idx="39">
                  <c:v>102.95270536070724</c:v>
                </c:pt>
                <c:pt idx="40">
                  <c:v>103.02220453150871</c:v>
                </c:pt>
                <c:pt idx="41">
                  <c:v>102.05417318425215</c:v>
                </c:pt>
                <c:pt idx="42">
                  <c:v>102.25648111519945</c:v>
                </c:pt>
                <c:pt idx="43">
                  <c:v>101.41686468014616</c:v>
                </c:pt>
                <c:pt idx="44">
                  <c:v>100.50914929771119</c:v>
                </c:pt>
                <c:pt idx="45">
                  <c:v>101.83498164561081</c:v>
                </c:pt>
                <c:pt idx="46">
                  <c:v>102.12275708697922</c:v>
                </c:pt>
                <c:pt idx="47">
                  <c:v>102.14644207631925</c:v>
                </c:pt>
                <c:pt idx="48">
                  <c:v>101.91575232298402</c:v>
                </c:pt>
                <c:pt idx="49">
                  <c:v>101.95162361966584</c:v>
                </c:pt>
                <c:pt idx="50">
                  <c:v>102.55105642923392</c:v>
                </c:pt>
                <c:pt idx="51">
                  <c:v>102.16068136714514</c:v>
                </c:pt>
                <c:pt idx="52">
                  <c:v>103.6038267411937</c:v>
                </c:pt>
                <c:pt idx="53">
                  <c:v>103.4798210217657</c:v>
                </c:pt>
                <c:pt idx="54">
                  <c:v>103.87855881078538</c:v>
                </c:pt>
                <c:pt idx="55">
                  <c:v>104.04689942311531</c:v>
                </c:pt>
                <c:pt idx="56">
                  <c:v>105.27584094170315</c:v>
                </c:pt>
                <c:pt idx="57">
                  <c:v>105.66566504682238</c:v>
                </c:pt>
                <c:pt idx="58">
                  <c:v>106.6874645712078</c:v>
                </c:pt>
                <c:pt idx="59">
                  <c:v>107.02082013501345</c:v>
                </c:pt>
                <c:pt idx="60">
                  <c:v>107.95740132965956</c:v>
                </c:pt>
                <c:pt idx="61">
                  <c:v>106.71387101033343</c:v>
                </c:pt>
                <c:pt idx="62">
                  <c:v>106.95245520023768</c:v>
                </c:pt>
                <c:pt idx="63">
                  <c:v>106.10696882422157</c:v>
                </c:pt>
                <c:pt idx="64">
                  <c:v>106.17665070664833</c:v>
                </c:pt>
                <c:pt idx="65">
                  <c:v>105.37184183380151</c:v>
                </c:pt>
                <c:pt idx="66">
                  <c:v>104.85654871325474</c:v>
                </c:pt>
                <c:pt idx="67">
                  <c:v>105.34255518261237</c:v>
                </c:pt>
                <c:pt idx="68">
                  <c:v>105.82846701715241</c:v>
                </c:pt>
                <c:pt idx="69">
                  <c:v>107.04159231413607</c:v>
                </c:pt>
                <c:pt idx="70">
                  <c:v>107.85175035013032</c:v>
                </c:pt>
                <c:pt idx="71">
                  <c:v>108.07332904966299</c:v>
                </c:pt>
                <c:pt idx="72">
                  <c:v>107.45000614997363</c:v>
                </c:pt>
                <c:pt idx="73">
                  <c:v>107.55306796595062</c:v>
                </c:pt>
                <c:pt idx="74">
                  <c:v>108.57302066513982</c:v>
                </c:pt>
                <c:pt idx="75">
                  <c:v>108.78458382472041</c:v>
                </c:pt>
                <c:pt idx="76">
                  <c:v>108.93330359681549</c:v>
                </c:pt>
                <c:pt idx="77">
                  <c:v>109.04161718399199</c:v>
                </c:pt>
                <c:pt idx="78">
                  <c:v>110.01855677100114</c:v>
                </c:pt>
                <c:pt idx="79">
                  <c:v>110.82515409284761</c:v>
                </c:pt>
                <c:pt idx="80">
                  <c:v>111.09624403193177</c:v>
                </c:pt>
                <c:pt idx="81">
                  <c:v>111.42001739494975</c:v>
                </c:pt>
                <c:pt idx="82">
                  <c:v>110.66766201098824</c:v>
                </c:pt>
                <c:pt idx="83">
                  <c:v>111.90289080597151</c:v>
                </c:pt>
                <c:pt idx="84">
                  <c:v>110.00183069248621</c:v>
                </c:pt>
                <c:pt idx="85">
                  <c:v>110.02304910026172</c:v>
                </c:pt>
                <c:pt idx="86">
                  <c:v>110.01201228950417</c:v>
                </c:pt>
                <c:pt idx="87">
                  <c:v>109.24715760509004</c:v>
                </c:pt>
                <c:pt idx="88">
                  <c:v>109.36345805553226</c:v>
                </c:pt>
                <c:pt idx="89">
                  <c:v>110.2676666419807</c:v>
                </c:pt>
                <c:pt idx="90">
                  <c:v>109.4469894444251</c:v>
                </c:pt>
                <c:pt idx="91">
                  <c:v>109.64039139048531</c:v>
                </c:pt>
                <c:pt idx="92">
                  <c:v>108.35960888371376</c:v>
                </c:pt>
                <c:pt idx="93">
                  <c:v>107.69746225099843</c:v>
                </c:pt>
                <c:pt idx="94">
                  <c:v>107.31371301554796</c:v>
                </c:pt>
                <c:pt idx="95">
                  <c:v>107.19699329419048</c:v>
                </c:pt>
                <c:pt idx="96">
                  <c:v>106.96343487700341</c:v>
                </c:pt>
                <c:pt idx="97">
                  <c:v>107.22092009257236</c:v>
                </c:pt>
                <c:pt idx="98">
                  <c:v>106.23761618502714</c:v>
                </c:pt>
                <c:pt idx="99">
                  <c:v>105.53570034414179</c:v>
                </c:pt>
                <c:pt idx="100">
                  <c:v>105.52720650315125</c:v>
                </c:pt>
                <c:pt idx="101">
                  <c:v>106.67802913011869</c:v>
                </c:pt>
                <c:pt idx="102">
                  <c:v>106.20157456996813</c:v>
                </c:pt>
                <c:pt idx="103">
                  <c:v>105.33685429281729</c:v>
                </c:pt>
                <c:pt idx="104">
                  <c:v>105.41382329757712</c:v>
                </c:pt>
                <c:pt idx="105">
                  <c:v>104.30965938956768</c:v>
                </c:pt>
                <c:pt idx="106">
                  <c:v>105.85761799789309</c:v>
                </c:pt>
                <c:pt idx="107">
                  <c:v>105.39125999674181</c:v>
                </c:pt>
                <c:pt idx="108">
                  <c:v>105.80305199941398</c:v>
                </c:pt>
                <c:pt idx="109">
                  <c:v>105.06606197852663</c:v>
                </c:pt>
                <c:pt idx="110">
                  <c:v>105.08458614516695</c:v>
                </c:pt>
                <c:pt idx="111">
                  <c:v>104.62620954310125</c:v>
                </c:pt>
                <c:pt idx="112">
                  <c:v>103.45403797205175</c:v>
                </c:pt>
                <c:pt idx="113">
                  <c:v>103.37069070822444</c:v>
                </c:pt>
                <c:pt idx="114">
                  <c:v>102.07449823027424</c:v>
                </c:pt>
                <c:pt idx="115">
                  <c:v>102.2481030130668</c:v>
                </c:pt>
                <c:pt idx="116">
                  <c:v>101.88280652982208</c:v>
                </c:pt>
                <c:pt idx="117">
                  <c:v>101.84315388828234</c:v>
                </c:pt>
                <c:pt idx="118">
                  <c:v>103.00987528790158</c:v>
                </c:pt>
                <c:pt idx="119">
                  <c:v>103.46168793801037</c:v>
                </c:pt>
                <c:pt idx="120">
                  <c:v>103.74380378082363</c:v>
                </c:pt>
                <c:pt idx="121">
                  <c:v>102.25895924179363</c:v>
                </c:pt>
                <c:pt idx="122">
                  <c:v>102.89277588951376</c:v>
                </c:pt>
                <c:pt idx="123">
                  <c:v>103.07161160345686</c:v>
                </c:pt>
                <c:pt idx="124">
                  <c:v>103.73045612894009</c:v>
                </c:pt>
                <c:pt idx="125">
                  <c:v>105.00008380441446</c:v>
                </c:pt>
                <c:pt idx="126">
                  <c:v>104.30912459872474</c:v>
                </c:pt>
                <c:pt idx="127">
                  <c:v>104.22357584115407</c:v>
                </c:pt>
                <c:pt idx="128">
                  <c:v>105.03884279355981</c:v>
                </c:pt>
                <c:pt idx="129">
                  <c:v>106.41679334229114</c:v>
                </c:pt>
                <c:pt idx="130">
                  <c:v>106.23121539773855</c:v>
                </c:pt>
                <c:pt idx="131">
                  <c:v>106.676144524092</c:v>
                </c:pt>
                <c:pt idx="132">
                  <c:v>106.8907319792861</c:v>
                </c:pt>
                <c:pt idx="133">
                  <c:v>107.35986047592151</c:v>
                </c:pt>
                <c:pt idx="134">
                  <c:v>106.71332318302244</c:v>
                </c:pt>
                <c:pt idx="135">
                  <c:v>107.11986928228258</c:v>
                </c:pt>
                <c:pt idx="136">
                  <c:v>105.65956755502184</c:v>
                </c:pt>
                <c:pt idx="137">
                  <c:v>106.67168504031667</c:v>
                </c:pt>
                <c:pt idx="138">
                  <c:v>106.34658613832542</c:v>
                </c:pt>
                <c:pt idx="139">
                  <c:v>106.68485471876171</c:v>
                </c:pt>
                <c:pt idx="140">
                  <c:v>107.28453490299191</c:v>
                </c:pt>
                <c:pt idx="141">
                  <c:v>107.03523243053684</c:v>
                </c:pt>
                <c:pt idx="142">
                  <c:v>107.75346848859061</c:v>
                </c:pt>
                <c:pt idx="143">
                  <c:v>108.61735308507167</c:v>
                </c:pt>
                <c:pt idx="144">
                  <c:v>109.57152145888236</c:v>
                </c:pt>
                <c:pt idx="145">
                  <c:v>110.25837318680672</c:v>
                </c:pt>
                <c:pt idx="146">
                  <c:v>109.34809470110993</c:v>
                </c:pt>
                <c:pt idx="147">
                  <c:v>110.38569605544338</c:v>
                </c:pt>
                <c:pt idx="148">
                  <c:v>109.95987696704546</c:v>
                </c:pt>
                <c:pt idx="149">
                  <c:v>110.25544428573922</c:v>
                </c:pt>
                <c:pt idx="150">
                  <c:v>109.65985885742685</c:v>
                </c:pt>
                <c:pt idx="151">
                  <c:v>109.52847356019558</c:v>
                </c:pt>
                <c:pt idx="152">
                  <c:v>110.02352114879051</c:v>
                </c:pt>
                <c:pt idx="153">
                  <c:v>111.52656900089987</c:v>
                </c:pt>
                <c:pt idx="154">
                  <c:v>112.37145302217517</c:v>
                </c:pt>
                <c:pt idx="155">
                  <c:v>111.89708740809793</c:v>
                </c:pt>
                <c:pt idx="156">
                  <c:v>111.63940807576408</c:v>
                </c:pt>
                <c:pt idx="157">
                  <c:v>112.02137244055733</c:v>
                </c:pt>
                <c:pt idx="158">
                  <c:v>111.99650575665352</c:v>
                </c:pt>
                <c:pt idx="159">
                  <c:v>112.07572552355987</c:v>
                </c:pt>
                <c:pt idx="160">
                  <c:v>111.39785027628994</c:v>
                </c:pt>
                <c:pt idx="161">
                  <c:v>112.15286059547894</c:v>
                </c:pt>
                <c:pt idx="162">
                  <c:v>111.87996374727663</c:v>
                </c:pt>
                <c:pt idx="163">
                  <c:v>112.1388352976152</c:v>
                </c:pt>
                <c:pt idx="164">
                  <c:v>112.33678948965471</c:v>
                </c:pt>
                <c:pt idx="165">
                  <c:v>113.1071752221994</c:v>
                </c:pt>
                <c:pt idx="166">
                  <c:v>112.80248850102571</c:v>
                </c:pt>
                <c:pt idx="167">
                  <c:v>112.44249440004968</c:v>
                </c:pt>
                <c:pt idx="168">
                  <c:v>111.89598985246485</c:v>
                </c:pt>
                <c:pt idx="169">
                  <c:v>111.23397468481251</c:v>
                </c:pt>
                <c:pt idx="170">
                  <c:v>112.13082896906958</c:v>
                </c:pt>
                <c:pt idx="171">
                  <c:v>111.43536417275068</c:v>
                </c:pt>
                <c:pt idx="172">
                  <c:v>111.01089039424743</c:v>
                </c:pt>
                <c:pt idx="173">
                  <c:v>110.96926380637036</c:v>
                </c:pt>
                <c:pt idx="174">
                  <c:v>110.86086706735337</c:v>
                </c:pt>
                <c:pt idx="175">
                  <c:v>110.71472534039222</c:v>
                </c:pt>
                <c:pt idx="176">
                  <c:v>111.28807581875617</c:v>
                </c:pt>
                <c:pt idx="177">
                  <c:v>110.80910377874262</c:v>
                </c:pt>
                <c:pt idx="178">
                  <c:v>110.54946022340754</c:v>
                </c:pt>
                <c:pt idx="179">
                  <c:v>110.1501761369389</c:v>
                </c:pt>
                <c:pt idx="180">
                  <c:v>110.08933822574214</c:v>
                </c:pt>
                <c:pt idx="181">
                  <c:v>109.80147245467535</c:v>
                </c:pt>
                <c:pt idx="182">
                  <c:v>109.36796192177231</c:v>
                </c:pt>
                <c:pt idx="183">
                  <c:v>109.19121572760531</c:v>
                </c:pt>
                <c:pt idx="184">
                  <c:v>110.4561182944244</c:v>
                </c:pt>
                <c:pt idx="185">
                  <c:v>110.0548392740297</c:v>
                </c:pt>
                <c:pt idx="186">
                  <c:v>109.89862626901918</c:v>
                </c:pt>
                <c:pt idx="187">
                  <c:v>109.58088080589219</c:v>
                </c:pt>
                <c:pt idx="188">
                  <c:v>109.60257010155325</c:v>
                </c:pt>
                <c:pt idx="189">
                  <c:v>109.83192061324947</c:v>
                </c:pt>
                <c:pt idx="190">
                  <c:v>110.03094397159107</c:v>
                </c:pt>
                <c:pt idx="191">
                  <c:v>110.60683664577721</c:v>
                </c:pt>
                <c:pt idx="192">
                  <c:v>111.0586422446234</c:v>
                </c:pt>
                <c:pt idx="193">
                  <c:v>111.24178997261288</c:v>
                </c:pt>
                <c:pt idx="194">
                  <c:v>111.61060336532691</c:v>
                </c:pt>
                <c:pt idx="195">
                  <c:v>110.79272975150141</c:v>
                </c:pt>
                <c:pt idx="196">
                  <c:v>111.56618880075143</c:v>
                </c:pt>
                <c:pt idx="197">
                  <c:v>110.51831288411016</c:v>
                </c:pt>
                <c:pt idx="198">
                  <c:v>109.9038435692193</c:v>
                </c:pt>
                <c:pt idx="199">
                  <c:v>110.23722655592475</c:v>
                </c:pt>
                <c:pt idx="200">
                  <c:v>111.03098747051686</c:v>
                </c:pt>
                <c:pt idx="201">
                  <c:v>110.74739473946933</c:v>
                </c:pt>
                <c:pt idx="202">
                  <c:v>110.43795437061719</c:v>
                </c:pt>
                <c:pt idx="203">
                  <c:v>108.51976337699637</c:v>
                </c:pt>
                <c:pt idx="204">
                  <c:v>108.86975460201093</c:v>
                </c:pt>
                <c:pt idx="205">
                  <c:v>108.51894443034459</c:v>
                </c:pt>
                <c:pt idx="206">
                  <c:v>109.26794684306728</c:v>
                </c:pt>
                <c:pt idx="207">
                  <c:v>109.0343881257164</c:v>
                </c:pt>
                <c:pt idx="208">
                  <c:v>108.8764519692145</c:v>
                </c:pt>
                <c:pt idx="209">
                  <c:v>108.1192180007111</c:v>
                </c:pt>
                <c:pt idx="210">
                  <c:v>108.35164427281802</c:v>
                </c:pt>
                <c:pt idx="211">
                  <c:v>107.89344437876612</c:v>
                </c:pt>
                <c:pt idx="212">
                  <c:v>108.84120935840708</c:v>
                </c:pt>
                <c:pt idx="213">
                  <c:v>109.11947342270017</c:v>
                </c:pt>
                <c:pt idx="214">
                  <c:v>108.57577719449498</c:v>
                </c:pt>
                <c:pt idx="215">
                  <c:v>108.88263446368123</c:v>
                </c:pt>
                <c:pt idx="216">
                  <c:v>110.22599579155468</c:v>
                </c:pt>
                <c:pt idx="217">
                  <c:v>110.38899076600903</c:v>
                </c:pt>
                <c:pt idx="218">
                  <c:v>109.97135694674928</c:v>
                </c:pt>
                <c:pt idx="219">
                  <c:v>110.93477498544244</c:v>
                </c:pt>
                <c:pt idx="220">
                  <c:v>110.9882523188019</c:v>
                </c:pt>
                <c:pt idx="221">
                  <c:v>110.70403989464167</c:v>
                </c:pt>
                <c:pt idx="222">
                  <c:v>110.25024786279809</c:v>
                </c:pt>
                <c:pt idx="223">
                  <c:v>110.23498051214554</c:v>
                </c:pt>
                <c:pt idx="224">
                  <c:v>109.0224667734017</c:v>
                </c:pt>
                <c:pt idx="225">
                  <c:v>109.40442984811685</c:v>
                </c:pt>
                <c:pt idx="226">
                  <c:v>109.65527945967679</c:v>
                </c:pt>
                <c:pt idx="227">
                  <c:v>108.83041009075897</c:v>
                </c:pt>
                <c:pt idx="228">
                  <c:v>109.20969543370441</c:v>
                </c:pt>
                <c:pt idx="229">
                  <c:v>109.06836838484388</c:v>
                </c:pt>
                <c:pt idx="230">
                  <c:v>110.17677022527404</c:v>
                </c:pt>
                <c:pt idx="231">
                  <c:v>109.32871118009196</c:v>
                </c:pt>
                <c:pt idx="232">
                  <c:v>109.57396522246378</c:v>
                </c:pt>
                <c:pt idx="233">
                  <c:v>108.69157929365161</c:v>
                </c:pt>
                <c:pt idx="234">
                  <c:v>108.8735858280746</c:v>
                </c:pt>
                <c:pt idx="235">
                  <c:v>110.05392565997806</c:v>
                </c:pt>
                <c:pt idx="236">
                  <c:v>109.84347130513711</c:v>
                </c:pt>
                <c:pt idx="237">
                  <c:v>109.93545479174601</c:v>
                </c:pt>
                <c:pt idx="238">
                  <c:v>109.16369503385357</c:v>
                </c:pt>
                <c:pt idx="239">
                  <c:v>109.59749937848244</c:v>
                </c:pt>
                <c:pt idx="240">
                  <c:v>109.90076497731214</c:v>
                </c:pt>
                <c:pt idx="241">
                  <c:v>109.98391970054966</c:v>
                </c:pt>
                <c:pt idx="242">
                  <c:v>109.05134758809174</c:v>
                </c:pt>
                <c:pt idx="243">
                  <c:v>109.22964614831224</c:v>
                </c:pt>
                <c:pt idx="244">
                  <c:v>108.30020384372754</c:v>
                </c:pt>
                <c:pt idx="245">
                  <c:v>107.96332836950137</c:v>
                </c:pt>
                <c:pt idx="246">
                  <c:v>108.00821475370738</c:v>
                </c:pt>
                <c:pt idx="247">
                  <c:v>108.87468217626373</c:v>
                </c:pt>
                <c:pt idx="248">
                  <c:v>110.15414393035059</c:v>
                </c:pt>
                <c:pt idx="249">
                  <c:v>109.99201401339504</c:v>
                </c:pt>
                <c:pt idx="250" formatCode="General">
                  <c:v>110</c:v>
                </c:pt>
              </c:numCache>
            </c:numRef>
          </c:val>
          <c:smooth val="0"/>
        </c:ser>
        <c:dLbls>
          <c:showLegendKey val="0"/>
          <c:showVal val="0"/>
          <c:showCatName val="0"/>
          <c:showSerName val="0"/>
          <c:showPercent val="0"/>
          <c:showBubbleSize val="0"/>
        </c:dLbls>
        <c:smooth val="0"/>
        <c:axId val="203006680"/>
        <c:axId val="202795608"/>
      </c:lineChart>
      <c:catAx>
        <c:axId val="203006680"/>
        <c:scaling>
          <c:orientation val="minMax"/>
        </c:scaling>
        <c:delete val="0"/>
        <c:axPos val="b"/>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2795608"/>
        <c:crosses val="autoZero"/>
        <c:auto val="1"/>
        <c:lblAlgn val="ctr"/>
        <c:lblOffset val="100"/>
        <c:tickLblSkip val="50"/>
        <c:tickMarkSkip val="25"/>
        <c:noMultiLvlLbl val="0"/>
      </c:catAx>
      <c:valAx>
        <c:axId val="202795608"/>
        <c:scaling>
          <c:orientation val="minMax"/>
          <c:max val="120"/>
          <c:min val="7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3006680"/>
        <c:crosses val="autoZero"/>
        <c:crossBetween val="between"/>
        <c:majorUnit val="1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13</xdr:col>
      <xdr:colOff>276225</xdr:colOff>
      <xdr:row>8</xdr:row>
      <xdr:rowOff>23812</xdr:rowOff>
    </xdr:from>
    <xdr:to>
      <xdr:col>20</xdr:col>
      <xdr:colOff>581025</xdr:colOff>
      <xdr:row>22</xdr:row>
      <xdr:rowOff>100012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2"/>
  <sheetViews>
    <sheetView tabSelected="1" workbookViewId="0"/>
  </sheetViews>
  <sheetFormatPr defaultRowHeight="15" x14ac:dyDescent="0.25"/>
  <sheetData>
    <row r="1" spans="1:21" ht="15" customHeight="1" x14ac:dyDescent="0.25">
      <c r="A1" t="s">
        <v>0</v>
      </c>
      <c r="B1" t="s">
        <v>1</v>
      </c>
      <c r="C1" t="s">
        <v>2</v>
      </c>
      <c r="D1" t="s">
        <v>3</v>
      </c>
      <c r="E1" t="s">
        <v>12</v>
      </c>
      <c r="F1" t="s">
        <v>4</v>
      </c>
      <c r="G1" t="s">
        <v>5</v>
      </c>
      <c r="H1" t="s">
        <v>6</v>
      </c>
      <c r="I1" t="s">
        <v>7</v>
      </c>
      <c r="J1" t="s">
        <v>8</v>
      </c>
      <c r="K1" t="s">
        <v>9</v>
      </c>
      <c r="L1" t="s">
        <v>10</v>
      </c>
      <c r="M1" t="s">
        <v>11</v>
      </c>
    </row>
    <row r="2" spans="1:21" ht="15" customHeight="1" x14ac:dyDescent="0.25">
      <c r="A2">
        <v>25</v>
      </c>
      <c r="B2">
        <v>0</v>
      </c>
      <c r="C2">
        <v>0</v>
      </c>
      <c r="D2">
        <v>0</v>
      </c>
      <c r="E2">
        <v>1</v>
      </c>
      <c r="F2">
        <v>0.5</v>
      </c>
      <c r="G2" s="1">
        <f>250*$E$2*$F$2</f>
        <v>125</v>
      </c>
      <c r="H2" s="1">
        <f>$C$2</f>
        <v>0</v>
      </c>
      <c r="I2" s="1">
        <f>1/(1/($E$2*$F$2)+1/G2+1/$A$2)</f>
        <v>0.48828125</v>
      </c>
      <c r="J2" s="1">
        <f>H2</f>
        <v>0</v>
      </c>
      <c r="K2" s="1">
        <v>0</v>
      </c>
      <c r="L2" s="1">
        <f>90+20*SQRT(1-(1-K2)*(1-K2))</f>
        <v>90</v>
      </c>
      <c r="M2" s="1">
        <f>$C$2+L2+J2</f>
        <v>90</v>
      </c>
      <c r="O2" s="2" t="s">
        <v>13</v>
      </c>
      <c r="P2" s="2"/>
      <c r="Q2" s="2"/>
      <c r="R2" s="2"/>
      <c r="S2" s="2"/>
      <c r="T2" s="2"/>
      <c r="U2" s="2"/>
    </row>
    <row r="3" spans="1:21" x14ac:dyDescent="0.25">
      <c r="G3" s="1">
        <f>G2-$E$2*$F$2</f>
        <v>124.5</v>
      </c>
      <c r="H3" s="1">
        <f>(J2/($E$2*$F$2)+$D$2/G3+$B$2/$A$2)/(1/($E$2*$F$2)+1/G3+1/$A$2)</f>
        <v>0</v>
      </c>
      <c r="I3" s="1">
        <f t="shared" ref="I3:I66" si="0">1/(1/($E$2*$F$2)+1/G3+1/$A$2)</f>
        <v>0.48827359008549687</v>
      </c>
      <c r="J3" s="1">
        <f ca="1">NORMINV(RAND(),H3,SQRT(I3))</f>
        <v>0.96459902134879683</v>
      </c>
      <c r="K3" s="1">
        <f>K2+1/250</f>
        <v>4.0000000000000001E-3</v>
      </c>
      <c r="L3" s="1">
        <f t="shared" ref="L3:L66" si="1">90+20*SQRT(1-(1-K3)*(1-K3))</f>
        <v>91.787064632295099</v>
      </c>
      <c r="M3" s="1">
        <f t="shared" ref="M3:M66" ca="1" si="2">$C$2+L3+J3</f>
        <v>92.751663653643902</v>
      </c>
      <c r="O3" s="2"/>
      <c r="P3" s="2"/>
      <c r="Q3" s="2"/>
      <c r="R3" s="2"/>
      <c r="S3" s="2"/>
      <c r="T3" s="2"/>
      <c r="U3" s="2"/>
    </row>
    <row r="4" spans="1:21" x14ac:dyDescent="0.25">
      <c r="G4" s="1">
        <f t="shared" ref="G4:G67" si="3">G3-$E$2*$F$2</f>
        <v>124</v>
      </c>
      <c r="H4" s="1">
        <f t="shared" ref="H4:H67" ca="1" si="4">(J3/($E$2*$F$2)+$D$2/G4+$B$2/$A$2)/(1/($E$2*$F$2)+1/G4+1/$A$2)</f>
        <v>0.94196155809773818</v>
      </c>
      <c r="I4" s="1">
        <f t="shared" si="0"/>
        <v>0.48826586864073074</v>
      </c>
      <c r="J4" s="1">
        <f t="shared" ref="J4:J67" ca="1" si="5">NORMINV(RAND(),H4,SQRT(I4))</f>
        <v>0.70936224690185523</v>
      </c>
      <c r="K4" s="1">
        <f t="shared" ref="K4:K67" si="6">K3+1/250</f>
        <v>8.0000000000000002E-3</v>
      </c>
      <c r="L4" s="1">
        <f t="shared" si="1"/>
        <v>92.524757414089521</v>
      </c>
      <c r="M4" s="1">
        <f t="shared" ca="1" si="2"/>
        <v>93.234119660991382</v>
      </c>
      <c r="O4" s="2"/>
      <c r="P4" s="2"/>
      <c r="Q4" s="2"/>
      <c r="R4" s="2"/>
      <c r="S4" s="2"/>
      <c r="T4" s="2"/>
      <c r="U4" s="2"/>
    </row>
    <row r="5" spans="1:21" x14ac:dyDescent="0.25">
      <c r="G5" s="1">
        <f t="shared" si="3"/>
        <v>123.5</v>
      </c>
      <c r="H5" s="1">
        <f t="shared" ca="1" si="4"/>
        <v>0.69270370437557627</v>
      </c>
      <c r="I5" s="1">
        <f t="shared" si="0"/>
        <v>0.48825808492132522</v>
      </c>
      <c r="J5" s="1">
        <f t="shared" ca="1" si="5"/>
        <v>0.82143410121827243</v>
      </c>
      <c r="K5" s="1">
        <f t="shared" si="6"/>
        <v>1.2E-2</v>
      </c>
      <c r="L5" s="1">
        <f t="shared" si="1"/>
        <v>93.089077532209245</v>
      </c>
      <c r="M5" s="1">
        <f t="shared" ca="1" si="2"/>
        <v>93.910511633427518</v>
      </c>
      <c r="O5" s="2"/>
      <c r="P5" s="2"/>
      <c r="Q5" s="2"/>
      <c r="R5" s="2"/>
      <c r="S5" s="2"/>
      <c r="T5" s="2"/>
      <c r="U5" s="2"/>
    </row>
    <row r="6" spans="1:21" x14ac:dyDescent="0.25">
      <c r="G6" s="1">
        <f t="shared" si="3"/>
        <v>123</v>
      </c>
      <c r="H6" s="1">
        <f t="shared" ca="1" si="4"/>
        <v>0.80213079112295571</v>
      </c>
      <c r="I6" s="1">
        <f t="shared" si="0"/>
        <v>0.48825023817084784</v>
      </c>
      <c r="J6" s="1">
        <f t="shared" ca="1" si="5"/>
        <v>1.3348703233656889</v>
      </c>
      <c r="K6" s="1">
        <f t="shared" si="6"/>
        <v>1.6E-2</v>
      </c>
      <c r="L6" s="1">
        <f t="shared" si="1"/>
        <v>93.563369192211212</v>
      </c>
      <c r="M6" s="1">
        <f t="shared" ca="1" si="2"/>
        <v>94.898239515576904</v>
      </c>
      <c r="O6" s="2"/>
      <c r="P6" s="2"/>
      <c r="Q6" s="2"/>
      <c r="R6" s="2"/>
      <c r="S6" s="2"/>
      <c r="T6" s="2"/>
      <c r="U6" s="2"/>
    </row>
    <row r="7" spans="1:21" x14ac:dyDescent="0.25">
      <c r="G7" s="1">
        <f t="shared" si="3"/>
        <v>122.5</v>
      </c>
      <c r="H7" s="1">
        <f t="shared" ca="1" si="4"/>
        <v>1.3034803875033629</v>
      </c>
      <c r="I7" s="1">
        <f t="shared" si="0"/>
        <v>0.48824232762056591</v>
      </c>
      <c r="J7" s="1">
        <f t="shared" ca="1" si="5"/>
        <v>0.63299941690458839</v>
      </c>
      <c r="K7" s="1">
        <f t="shared" si="6"/>
        <v>0.02</v>
      </c>
      <c r="L7" s="1">
        <f t="shared" si="1"/>
        <v>93.979949748426478</v>
      </c>
      <c r="M7" s="1">
        <f t="shared" ca="1" si="2"/>
        <v>94.612949165331059</v>
      </c>
      <c r="O7" s="2"/>
      <c r="P7" s="2"/>
      <c r="Q7" s="2"/>
      <c r="R7" s="2"/>
      <c r="S7" s="2"/>
      <c r="T7" s="2"/>
      <c r="U7" s="2"/>
    </row>
    <row r="8" spans="1:21" x14ac:dyDescent="0.25">
      <c r="G8" s="1">
        <f t="shared" si="3"/>
        <v>122</v>
      </c>
      <c r="H8" s="1">
        <f t="shared" ca="1" si="4"/>
        <v>0.61810412087689914</v>
      </c>
      <c r="I8" s="1">
        <f t="shared" si="0"/>
        <v>0.48823435248919483</v>
      </c>
      <c r="J8" s="1">
        <f t="shared" ca="1" si="5"/>
        <v>0.63161244926104776</v>
      </c>
      <c r="K8" s="1">
        <f t="shared" si="6"/>
        <v>2.4E-2</v>
      </c>
      <c r="L8" s="1">
        <f t="shared" si="1"/>
        <v>94.35541042842118</v>
      </c>
      <c r="M8" s="1">
        <f t="shared" ca="1" si="2"/>
        <v>94.987022877682222</v>
      </c>
      <c r="O8" s="2"/>
      <c r="P8" s="2"/>
      <c r="Q8" s="2"/>
      <c r="R8" s="2"/>
      <c r="S8" s="2"/>
      <c r="T8" s="2"/>
      <c r="U8" s="2"/>
    </row>
    <row r="9" spans="1:21" x14ac:dyDescent="0.25">
      <c r="G9" s="1">
        <f t="shared" si="3"/>
        <v>121.5</v>
      </c>
      <c r="H9" s="1">
        <f t="shared" ca="1" si="4"/>
        <v>0.61673963341008831</v>
      </c>
      <c r="I9" s="1">
        <f t="shared" si="0"/>
        <v>0.48822631198264077</v>
      </c>
      <c r="J9" s="1">
        <f t="shared" ca="1" si="5"/>
        <v>1.0843682863448898</v>
      </c>
      <c r="K9" s="1">
        <f t="shared" si="6"/>
        <v>2.8000000000000001E-2</v>
      </c>
      <c r="L9" s="1">
        <f t="shared" si="1"/>
        <v>94.699617005671854</v>
      </c>
      <c r="M9" s="1">
        <f t="shared" ca="1" si="2"/>
        <v>95.783985292016737</v>
      </c>
    </row>
    <row r="10" spans="1:21" x14ac:dyDescent="0.25">
      <c r="G10" s="1">
        <f t="shared" si="3"/>
        <v>121</v>
      </c>
      <c r="H10" s="1">
        <f t="shared" ca="1" si="4"/>
        <v>1.0588166772734962</v>
      </c>
      <c r="I10" s="1">
        <f t="shared" si="0"/>
        <v>0.48821820529373783</v>
      </c>
      <c r="J10" s="1">
        <f t="shared" ca="1" si="5"/>
        <v>0.98414382047310189</v>
      </c>
      <c r="K10" s="1">
        <f t="shared" si="6"/>
        <v>3.2000000000000001E-2</v>
      </c>
      <c r="L10" s="1">
        <f t="shared" si="1"/>
        <v>95.019003885234596</v>
      </c>
      <c r="M10" s="1">
        <f t="shared" ca="1" si="2"/>
        <v>96.003147705707704</v>
      </c>
    </row>
    <row r="11" spans="1:21" x14ac:dyDescent="0.25">
      <c r="G11" s="1">
        <f t="shared" si="3"/>
        <v>120.5</v>
      </c>
      <c r="H11" s="1">
        <f t="shared" ca="1" si="4"/>
        <v>0.96093777138812719</v>
      </c>
      <c r="I11" s="1">
        <f t="shared" si="0"/>
        <v>0.48821003160197712</v>
      </c>
      <c r="J11" s="1">
        <f t="shared" ca="1" si="5"/>
        <v>0.98465872651696207</v>
      </c>
      <c r="K11" s="1">
        <f t="shared" si="6"/>
        <v>3.6000000000000004E-2</v>
      </c>
      <c r="L11" s="1">
        <f t="shared" si="1"/>
        <v>95.318044753478489</v>
      </c>
      <c r="M11" s="1">
        <f t="shared" ca="1" si="2"/>
        <v>96.302703479995458</v>
      </c>
    </row>
    <row r="12" spans="1:21" x14ac:dyDescent="0.25">
      <c r="G12" s="1">
        <f t="shared" si="3"/>
        <v>120</v>
      </c>
      <c r="H12" s="1">
        <f t="shared" ca="1" si="4"/>
        <v>0.96142430579361637</v>
      </c>
      <c r="I12" s="1">
        <f t="shared" si="0"/>
        <v>0.48820179007323028</v>
      </c>
      <c r="J12" s="1">
        <f t="shared" ca="1" si="5"/>
        <v>1.0652168877407886</v>
      </c>
      <c r="K12" s="1">
        <f t="shared" si="6"/>
        <v>4.0000000000000008E-2</v>
      </c>
      <c r="L12" s="1">
        <f t="shared" si="1"/>
        <v>95.6</v>
      </c>
      <c r="M12" s="1">
        <f t="shared" ca="1" si="2"/>
        <v>96.665216887740783</v>
      </c>
    </row>
    <row r="13" spans="1:21" x14ac:dyDescent="0.25">
      <c r="G13" s="1">
        <f t="shared" si="3"/>
        <v>119.5</v>
      </c>
      <c r="H13" s="1">
        <f t="shared" ca="1" si="4"/>
        <v>1.0400638784624907</v>
      </c>
      <c r="I13" s="1">
        <f t="shared" si="0"/>
        <v>0.48819347985946565</v>
      </c>
      <c r="J13" s="1">
        <f t="shared" ca="1" si="5"/>
        <v>1.3044818203533839</v>
      </c>
      <c r="K13" s="1">
        <f t="shared" si="6"/>
        <v>4.4000000000000011E-2</v>
      </c>
      <c r="L13" s="1">
        <f t="shared" si="1"/>
        <v>95.867333295458849</v>
      </c>
      <c r="M13" s="1">
        <f t="shared" ca="1" si="2"/>
        <v>97.171815115812237</v>
      </c>
    </row>
    <row r="14" spans="1:21" x14ac:dyDescent="0.25">
      <c r="G14" s="1">
        <f t="shared" si="3"/>
        <v>119</v>
      </c>
      <c r="H14" s="1">
        <f t="shared" ca="1" si="4"/>
        <v>1.2736571760916695</v>
      </c>
      <c r="I14" s="1">
        <f t="shared" si="0"/>
        <v>0.4881851000984575</v>
      </c>
      <c r="J14" s="1">
        <f t="shared" ca="1" si="5"/>
        <v>0.48765734505754343</v>
      </c>
      <c r="K14" s="1">
        <f t="shared" si="6"/>
        <v>4.8000000000000015E-2</v>
      </c>
      <c r="L14" s="1">
        <f t="shared" si="1"/>
        <v>96.121960470306874</v>
      </c>
      <c r="M14" s="1">
        <f t="shared" ca="1" si="2"/>
        <v>96.609617815364416</v>
      </c>
    </row>
    <row r="15" spans="1:21" x14ac:dyDescent="0.25">
      <c r="G15" s="1">
        <f t="shared" si="3"/>
        <v>118.5</v>
      </c>
      <c r="H15" s="1">
        <f t="shared" ca="1" si="4"/>
        <v>0.47612585803179452</v>
      </c>
      <c r="I15" s="1">
        <f t="shared" si="0"/>
        <v>0.48817664991348769</v>
      </c>
      <c r="J15" s="1">
        <f t="shared" ca="1" si="5"/>
        <v>0.79298380354549458</v>
      </c>
      <c r="K15" s="1">
        <f t="shared" si="6"/>
        <v>5.2000000000000018E-2</v>
      </c>
      <c r="L15" s="1">
        <f t="shared" si="1"/>
        <v>96.365406507050437</v>
      </c>
      <c r="M15" s="1">
        <f t="shared" ca="1" si="2"/>
        <v>97.158390310595934</v>
      </c>
    </row>
    <row r="16" spans="1:21" x14ac:dyDescent="0.25">
      <c r="G16" s="1">
        <f t="shared" si="3"/>
        <v>118</v>
      </c>
      <c r="H16" s="1">
        <f t="shared" ca="1" si="4"/>
        <v>0.77421883847731554</v>
      </c>
      <c r="I16" s="1">
        <f t="shared" si="0"/>
        <v>0.48816812841303986</v>
      </c>
      <c r="J16" s="1">
        <f t="shared" ca="1" si="5"/>
        <v>0.71694197627572032</v>
      </c>
      <c r="K16" s="1">
        <f t="shared" si="6"/>
        <v>5.6000000000000022E-2</v>
      </c>
      <c r="L16" s="1">
        <f t="shared" si="1"/>
        <v>96.598909000736413</v>
      </c>
      <c r="M16" s="1">
        <f t="shared" ca="1" si="2"/>
        <v>97.315850977012133</v>
      </c>
    </row>
    <row r="17" spans="7:13" x14ac:dyDescent="0.25">
      <c r="G17" s="1">
        <f t="shared" si="3"/>
        <v>117.5</v>
      </c>
      <c r="H17" s="1">
        <f t="shared" ca="1" si="4"/>
        <v>0.69996412307766631</v>
      </c>
      <c r="I17" s="1">
        <f t="shared" si="0"/>
        <v>0.48815953469048612</v>
      </c>
      <c r="J17" s="1">
        <f t="shared" ca="1" si="5"/>
        <v>1.2789819655413708</v>
      </c>
      <c r="K17" s="1">
        <f t="shared" si="6"/>
        <v>6.0000000000000026E-2</v>
      </c>
      <c r="L17" s="1">
        <f t="shared" si="1"/>
        <v>96.8234888436928</v>
      </c>
      <c r="M17" s="1">
        <f t="shared" ca="1" si="2"/>
        <v>98.102470809234177</v>
      </c>
    </row>
    <row r="18" spans="7:13" x14ac:dyDescent="0.25">
      <c r="G18" s="1">
        <f t="shared" si="3"/>
        <v>117</v>
      </c>
      <c r="H18" s="1">
        <f t="shared" ca="1" si="4"/>
        <v>1.2486723128199297</v>
      </c>
      <c r="I18" s="1">
        <f t="shared" si="0"/>
        <v>0.48815086782376504</v>
      </c>
      <c r="J18" s="1">
        <f t="shared" ca="1" si="5"/>
        <v>1.3610406874166372</v>
      </c>
      <c r="K18" s="1">
        <f t="shared" si="6"/>
        <v>6.4000000000000029E-2</v>
      </c>
      <c r="L18" s="1">
        <f t="shared" si="1"/>
        <v>97.04</v>
      </c>
      <c r="M18" s="1">
        <f t="shared" ca="1" si="2"/>
        <v>98.401040687416639</v>
      </c>
    </row>
    <row r="19" spans="7:13" x14ac:dyDescent="0.25">
      <c r="G19" s="1">
        <f t="shared" si="3"/>
        <v>116.5</v>
      </c>
      <c r="H19" s="1">
        <f t="shared" ca="1" si="4"/>
        <v>1.328762591838081</v>
      </c>
      <c r="I19" s="1">
        <f t="shared" si="0"/>
        <v>0.48814212687505232</v>
      </c>
      <c r="J19" s="1">
        <f t="shared" ca="1" si="5"/>
        <v>1.9826441686337439</v>
      </c>
      <c r="K19" s="1">
        <f t="shared" si="6"/>
        <v>6.8000000000000033E-2</v>
      </c>
      <c r="L19" s="1">
        <f t="shared" si="1"/>
        <v>97.249165469210922</v>
      </c>
      <c r="M19" s="1">
        <f t="shared" ca="1" si="2"/>
        <v>99.231809637844663</v>
      </c>
    </row>
    <row r="20" spans="7:13" x14ac:dyDescent="0.25">
      <c r="G20" s="1">
        <f t="shared" si="3"/>
        <v>116</v>
      </c>
      <c r="H20" s="1">
        <f t="shared" ca="1" si="4"/>
        <v>1.9355893247055569</v>
      </c>
      <c r="I20" s="1">
        <f t="shared" si="0"/>
        <v>0.48813331089042244</v>
      </c>
      <c r="J20" s="1">
        <f t="shared" ca="1" si="5"/>
        <v>2.1089965125817733</v>
      </c>
      <c r="K20" s="1">
        <f t="shared" si="6"/>
        <v>7.2000000000000036E-2</v>
      </c>
      <c r="L20" s="1">
        <f t="shared" si="1"/>
        <v>97.451603854204819</v>
      </c>
      <c r="M20" s="1">
        <f t="shared" ca="1" si="2"/>
        <v>99.560600366786588</v>
      </c>
    </row>
    <row r="21" spans="7:13" x14ac:dyDescent="0.25">
      <c r="G21" s="1">
        <f t="shared" si="3"/>
        <v>115.5</v>
      </c>
      <c r="H21" s="1">
        <f t="shared" ca="1" si="4"/>
        <v>2.0589053943301057</v>
      </c>
      <c r="I21" s="1">
        <f t="shared" si="0"/>
        <v>0.48812441889950131</v>
      </c>
      <c r="J21" s="1">
        <f t="shared" ca="1" si="5"/>
        <v>2.7105648318924804</v>
      </c>
      <c r="K21" s="1">
        <f t="shared" si="6"/>
        <v>7.600000000000004E-2</v>
      </c>
      <c r="L21" s="1">
        <f t="shared" si="1"/>
        <v>97.647849370901611</v>
      </c>
      <c r="M21" s="1">
        <f t="shared" ca="1" si="2"/>
        <v>100.35841420279409</v>
      </c>
    </row>
    <row r="22" spans="7:13" x14ac:dyDescent="0.25">
      <c r="G22" s="1">
        <f t="shared" si="3"/>
        <v>115</v>
      </c>
      <c r="H22" s="1">
        <f t="shared" ca="1" si="4"/>
        <v>2.6461371448865472</v>
      </c>
      <c r="I22" s="1">
        <f t="shared" si="0"/>
        <v>0.48811544991511036</v>
      </c>
      <c r="J22" s="1">
        <f t="shared" ca="1" si="5"/>
        <v>2.8091853088783276</v>
      </c>
      <c r="K22" s="1">
        <f t="shared" si="6"/>
        <v>8.0000000000000043E-2</v>
      </c>
      <c r="L22" s="1">
        <f t="shared" si="1"/>
        <v>97.838367176906175</v>
      </c>
      <c r="M22" s="1">
        <f t="shared" ca="1" si="2"/>
        <v>100.6475524857845</v>
      </c>
    </row>
    <row r="23" spans="7:13" x14ac:dyDescent="0.25">
      <c r="G23" s="1">
        <f t="shared" si="3"/>
        <v>114.5</v>
      </c>
      <c r="H23" s="1">
        <f t="shared" ca="1" si="4"/>
        <v>2.7423626725771042</v>
      </c>
      <c r="I23" s="1">
        <f t="shared" si="0"/>
        <v>0.48810640293290142</v>
      </c>
      <c r="J23" s="1">
        <f t="shared" ca="1" si="5"/>
        <v>3.0181634919615572</v>
      </c>
      <c r="K23" s="1">
        <f t="shared" si="6"/>
        <v>8.4000000000000047E-2</v>
      </c>
      <c r="L23" s="1">
        <f t="shared" si="1"/>
        <v>98.023565292312384</v>
      </c>
      <c r="M23" s="1">
        <f t="shared" ca="1" si="2"/>
        <v>101.04172878427394</v>
      </c>
    </row>
    <row r="24" spans="7:13" x14ac:dyDescent="0.25">
      <c r="G24" s="1">
        <f t="shared" si="3"/>
        <v>114</v>
      </c>
      <c r="H24" s="1">
        <f t="shared" ca="1" si="4"/>
        <v>2.9463147635178757</v>
      </c>
      <c r="I24" s="1">
        <f t="shared" si="0"/>
        <v>0.48809727693098137</v>
      </c>
      <c r="J24" s="1">
        <f t="shared" ca="1" si="5"/>
        <v>2.5363001972839463</v>
      </c>
      <c r="K24" s="1">
        <f t="shared" si="6"/>
        <v>8.800000000000005E-2</v>
      </c>
      <c r="L24" s="1">
        <f t="shared" si="1"/>
        <v>98.203803995708341</v>
      </c>
      <c r="M24" s="1">
        <f t="shared" ca="1" si="2"/>
        <v>100.74010419299229</v>
      </c>
    </row>
    <row r="25" spans="7:13" x14ac:dyDescent="0.25">
      <c r="G25" s="1">
        <f t="shared" si="3"/>
        <v>113.5</v>
      </c>
      <c r="H25" s="1">
        <f t="shared" ca="1" si="4"/>
        <v>2.4758757408766483</v>
      </c>
      <c r="I25" s="1">
        <f t="shared" si="0"/>
        <v>0.48808807086952782</v>
      </c>
      <c r="J25" s="1">
        <f t="shared" ca="1" si="5"/>
        <v>2.4681311097247778</v>
      </c>
      <c r="K25" s="1">
        <f t="shared" si="6"/>
        <v>9.2000000000000054E-2</v>
      </c>
      <c r="L25" s="1">
        <f t="shared" si="1"/>
        <v>98.379403320046123</v>
      </c>
      <c r="M25" s="1">
        <f t="shared" ca="1" si="2"/>
        <v>100.8475344297709</v>
      </c>
    </row>
    <row r="26" spans="7:13" x14ac:dyDescent="0.25">
      <c r="G26" s="1">
        <f t="shared" si="3"/>
        <v>113</v>
      </c>
      <c r="H26" s="1">
        <f t="shared" ca="1" si="4"/>
        <v>2.4092848600457835</v>
      </c>
      <c r="I26" s="1">
        <f t="shared" si="0"/>
        <v>0.48807878369039398</v>
      </c>
      <c r="J26" s="1">
        <f t="shared" ca="1" si="5"/>
        <v>3.860517302628097</v>
      </c>
      <c r="K26" s="1">
        <f t="shared" si="6"/>
        <v>9.6000000000000058E-2</v>
      </c>
      <c r="L26" s="1">
        <f t="shared" si="1"/>
        <v>98.550649098167938</v>
      </c>
      <c r="M26" s="1">
        <f t="shared" ca="1" si="2"/>
        <v>102.41116640079603</v>
      </c>
    </row>
    <row r="27" spans="7:13" x14ac:dyDescent="0.25">
      <c r="G27" s="1">
        <f t="shared" si="3"/>
        <v>112.5</v>
      </c>
      <c r="H27" s="1">
        <f t="shared" ca="1" si="4"/>
        <v>3.7684008377063853</v>
      </c>
      <c r="I27" s="1">
        <f t="shared" si="0"/>
        <v>0.48806941431670281</v>
      </c>
      <c r="J27" s="1">
        <f t="shared" ca="1" si="5"/>
        <v>3.9076388505210682</v>
      </c>
      <c r="K27" s="1">
        <f t="shared" si="6"/>
        <v>0.10000000000000006</v>
      </c>
      <c r="L27" s="1">
        <f t="shared" si="1"/>
        <v>98.717797887081346</v>
      </c>
      <c r="M27" s="1">
        <f t="shared" ca="1" si="2"/>
        <v>102.62543673760241</v>
      </c>
    </row>
    <row r="28" spans="7:13" x14ac:dyDescent="0.25">
      <c r="G28" s="1">
        <f t="shared" si="3"/>
        <v>112</v>
      </c>
      <c r="H28" s="1">
        <f t="shared" ca="1" si="4"/>
        <v>3.8143241350737283</v>
      </c>
      <c r="I28" s="1">
        <f t="shared" si="0"/>
        <v>0.48805996165243154</v>
      </c>
      <c r="J28" s="1">
        <f t="shared" ca="1" si="5"/>
        <v>3.0530291531251739</v>
      </c>
      <c r="K28" s="1">
        <f t="shared" si="6"/>
        <v>0.10400000000000006</v>
      </c>
      <c r="L28" s="1">
        <f t="shared" si="1"/>
        <v>98.881081015281865</v>
      </c>
      <c r="M28" s="1">
        <f t="shared" ca="1" si="2"/>
        <v>101.93411016840705</v>
      </c>
    </row>
    <row r="29" spans="7:13" x14ac:dyDescent="0.25">
      <c r="G29" s="1">
        <f t="shared" si="3"/>
        <v>111.5</v>
      </c>
      <c r="H29" s="1">
        <f t="shared" ca="1" si="4"/>
        <v>2.9800643488878307</v>
      </c>
      <c r="I29" s="1">
        <f t="shared" si="0"/>
        <v>0.48805042458198372</v>
      </c>
      <c r="J29" s="1">
        <f t="shared" ca="1" si="5"/>
        <v>2.7268893443108873</v>
      </c>
      <c r="K29" s="1">
        <f t="shared" si="6"/>
        <v>0.10800000000000007</v>
      </c>
      <c r="L29" s="1">
        <f t="shared" si="1"/>
        <v>99.040707936881944</v>
      </c>
      <c r="M29" s="1">
        <f t="shared" ca="1" si="2"/>
        <v>101.76759728119283</v>
      </c>
    </row>
    <row r="30" spans="7:13" x14ac:dyDescent="0.25">
      <c r="G30" s="1">
        <f t="shared" si="3"/>
        <v>111</v>
      </c>
      <c r="H30" s="1">
        <f t="shared" ca="1" si="4"/>
        <v>2.6616665249605038</v>
      </c>
      <c r="I30" s="1">
        <f t="shared" si="0"/>
        <v>0.4880408019697503</v>
      </c>
      <c r="J30" s="1">
        <f t="shared" ca="1" si="5"/>
        <v>2.4925871824418242</v>
      </c>
      <c r="K30" s="1">
        <f t="shared" si="6"/>
        <v>0.11200000000000007</v>
      </c>
      <c r="L30" s="1">
        <f t="shared" si="1"/>
        <v>99.19686903244795</v>
      </c>
      <c r="M30" s="1">
        <f t="shared" ca="1" si="2"/>
        <v>101.68945621488977</v>
      </c>
    </row>
    <row r="31" spans="7:13" x14ac:dyDescent="0.25">
      <c r="G31" s="1">
        <f t="shared" si="3"/>
        <v>110.5</v>
      </c>
      <c r="H31" s="1">
        <f t="shared" ca="1" si="4"/>
        <v>2.4329200923930889</v>
      </c>
      <c r="I31" s="1">
        <f t="shared" si="0"/>
        <v>0.48803109265965905</v>
      </c>
      <c r="J31" s="1">
        <f t="shared" ca="1" si="5"/>
        <v>1.4038710754670767</v>
      </c>
      <c r="K31" s="1">
        <f t="shared" si="6"/>
        <v>0.11600000000000008</v>
      </c>
      <c r="L31" s="1">
        <f t="shared" si="1"/>
        <v>99.349737964242635</v>
      </c>
      <c r="M31" s="1">
        <f t="shared" ca="1" si="2"/>
        <v>100.75360903970972</v>
      </c>
    </row>
    <row r="32" spans="7:13" x14ac:dyDescent="0.25">
      <c r="G32" s="1">
        <f t="shared" si="3"/>
        <v>110</v>
      </c>
      <c r="H32" s="1">
        <f t="shared" ca="1" si="4"/>
        <v>1.3702379618578386</v>
      </c>
      <c r="I32" s="1">
        <f t="shared" si="0"/>
        <v>0.48802129547471157</v>
      </c>
      <c r="J32" s="1">
        <f t="shared" ca="1" si="5"/>
        <v>1.5255687121427546</v>
      </c>
      <c r="K32" s="1">
        <f t="shared" si="6"/>
        <v>0.12000000000000008</v>
      </c>
      <c r="L32" s="1">
        <f t="shared" si="1"/>
        <v>99.499473669630333</v>
      </c>
      <c r="M32" s="1">
        <f t="shared" ca="1" si="2"/>
        <v>101.02504238177309</v>
      </c>
    </row>
    <row r="33" spans="7:13" x14ac:dyDescent="0.25">
      <c r="G33" s="1">
        <f t="shared" si="3"/>
        <v>109.5</v>
      </c>
      <c r="H33" s="1">
        <f t="shared" ca="1" si="4"/>
        <v>1.488989874138797</v>
      </c>
      <c r="I33" s="1">
        <f t="shared" si="0"/>
        <v>0.48801140921650771</v>
      </c>
      <c r="J33" s="1">
        <f t="shared" ca="1" si="5"/>
        <v>1.0347883490509739</v>
      </c>
      <c r="K33" s="1">
        <f t="shared" si="6"/>
        <v>0.12400000000000008</v>
      </c>
      <c r="L33" s="1">
        <f t="shared" si="1"/>
        <v>99.646222058401932</v>
      </c>
      <c r="M33" s="1">
        <f t="shared" ca="1" si="2"/>
        <v>100.6810104074529</v>
      </c>
    </row>
    <row r="34" spans="7:13" x14ac:dyDescent="0.25">
      <c r="G34" s="1">
        <f t="shared" si="3"/>
        <v>109</v>
      </c>
      <c r="H34" s="1">
        <f t="shared" ca="1" si="4"/>
        <v>1.0099563936833467</v>
      </c>
      <c r="I34" s="1">
        <f t="shared" si="0"/>
        <v>0.48800143266475637</v>
      </c>
      <c r="J34" s="1">
        <f t="shared" ca="1" si="5"/>
        <v>2.0589925746122031</v>
      </c>
      <c r="K34" s="1">
        <f t="shared" si="6"/>
        <v>0.12800000000000009</v>
      </c>
      <c r="L34" s="1">
        <f t="shared" si="1"/>
        <v>99.790117466098152</v>
      </c>
      <c r="M34" s="1">
        <f t="shared" ca="1" si="2"/>
        <v>101.84911004071036</v>
      </c>
    </row>
    <row r="35" spans="7:13" x14ac:dyDescent="0.25">
      <c r="G35" s="1">
        <f t="shared" si="3"/>
        <v>108.5</v>
      </c>
      <c r="H35" s="1">
        <f t="shared" ca="1" si="4"/>
        <v>2.0095411922769095</v>
      </c>
      <c r="I35" s="1">
        <f t="shared" si="0"/>
        <v>0.48799136457677428</v>
      </c>
      <c r="J35" s="1">
        <f t="shared" ca="1" si="5"/>
        <v>1.4667922002421254</v>
      </c>
      <c r="K35" s="1">
        <f t="shared" si="6"/>
        <v>0.13200000000000009</v>
      </c>
      <c r="L35" s="1">
        <f t="shared" si="1"/>
        <v>99.931283904913812</v>
      </c>
      <c r="M35" s="1">
        <f t="shared" ca="1" si="2"/>
        <v>101.39807610515594</v>
      </c>
    </row>
    <row r="36" spans="7:13" x14ac:dyDescent="0.25">
      <c r="G36" s="1">
        <f t="shared" si="3"/>
        <v>108</v>
      </c>
      <c r="H36" s="1">
        <f t="shared" ca="1" si="4"/>
        <v>1.4315340468656204</v>
      </c>
      <c r="I36" s="1">
        <f t="shared" si="0"/>
        <v>0.48798120368696912</v>
      </c>
      <c r="J36" s="1">
        <f t="shared" ca="1" si="5"/>
        <v>0.53000124776406832</v>
      </c>
      <c r="K36" s="1">
        <f t="shared" si="6"/>
        <v>0.13600000000000009</v>
      </c>
      <c r="L36" s="1">
        <f t="shared" si="1"/>
        <v>100.06983614563812</v>
      </c>
      <c r="M36" s="1">
        <f t="shared" ca="1" si="2"/>
        <v>100.59983739340218</v>
      </c>
    </row>
    <row r="37" spans="7:13" x14ac:dyDescent="0.25">
      <c r="G37" s="1">
        <f t="shared" si="3"/>
        <v>107.5</v>
      </c>
      <c r="H37" s="1">
        <f t="shared" ca="1" si="4"/>
        <v>0.51725042337392046</v>
      </c>
      <c r="I37" s="1">
        <f t="shared" si="0"/>
        <v>0.48797094870630953</v>
      </c>
      <c r="J37" s="1">
        <f t="shared" ca="1" si="5"/>
        <v>1.886269334657658</v>
      </c>
      <c r="K37" s="1">
        <f t="shared" si="6"/>
        <v>0.1400000000000001</v>
      </c>
      <c r="L37" s="1">
        <f t="shared" si="1"/>
        <v>100.20588065773846</v>
      </c>
      <c r="M37" s="1">
        <f t="shared" ca="1" si="2"/>
        <v>102.09214999239612</v>
      </c>
    </row>
    <row r="38" spans="7:13" x14ac:dyDescent="0.25">
      <c r="G38" s="1">
        <f t="shared" si="3"/>
        <v>107</v>
      </c>
      <c r="H38" s="1">
        <f t="shared" ca="1" si="4"/>
        <v>1.8408502262711546</v>
      </c>
      <c r="I38" s="1">
        <f t="shared" si="0"/>
        <v>0.48796059832178035</v>
      </c>
      <c r="J38" s="1">
        <f t="shared" ca="1" si="5"/>
        <v>2.0657793331028249</v>
      </c>
      <c r="K38" s="1">
        <f t="shared" si="6"/>
        <v>0.1440000000000001</v>
      </c>
      <c r="L38" s="1">
        <f t="shared" si="1"/>
        <v>100.33951642969825</v>
      </c>
      <c r="M38" s="1">
        <f t="shared" ca="1" si="2"/>
        <v>102.40529576280107</v>
      </c>
    </row>
    <row r="39" spans="7:13" x14ac:dyDescent="0.25">
      <c r="G39" s="1">
        <f t="shared" si="3"/>
        <v>106.5</v>
      </c>
      <c r="H39" s="1">
        <f t="shared" ca="1" si="4"/>
        <v>2.0159946758494534</v>
      </c>
      <c r="I39" s="1">
        <f t="shared" si="0"/>
        <v>0.48795015119582147</v>
      </c>
      <c r="J39" s="1">
        <f t="shared" ca="1" si="5"/>
        <v>1.478826702501562</v>
      </c>
      <c r="K39" s="1">
        <f t="shared" si="6"/>
        <v>0.1480000000000001</v>
      </c>
      <c r="L39" s="1">
        <f t="shared" si="1"/>
        <v>100.47083568775673</v>
      </c>
      <c r="M39" s="1">
        <f t="shared" ca="1" si="2"/>
        <v>101.9496623902583</v>
      </c>
    </row>
    <row r="40" spans="7:13" x14ac:dyDescent="0.25">
      <c r="G40" s="1">
        <f t="shared" si="3"/>
        <v>106</v>
      </c>
      <c r="H40" s="1">
        <f t="shared" ca="1" si="4"/>
        <v>1.4431562370204893</v>
      </c>
      <c r="I40" s="1">
        <f t="shared" si="0"/>
        <v>0.48793960596575214</v>
      </c>
      <c r="J40" s="1">
        <f t="shared" ca="1" si="5"/>
        <v>0.95854138367538966</v>
      </c>
      <c r="K40" s="1">
        <f t="shared" si="6"/>
        <v>0.15200000000000011</v>
      </c>
      <c r="L40" s="1">
        <f t="shared" si="1"/>
        <v>100.59992452803321</v>
      </c>
      <c r="M40" s="1">
        <f t="shared" ca="1" si="2"/>
        <v>101.55846591170861</v>
      </c>
    </row>
    <row r="41" spans="7:13" x14ac:dyDescent="0.25">
      <c r="G41" s="1">
        <f t="shared" si="3"/>
        <v>105.5</v>
      </c>
      <c r="H41" s="1">
        <f t="shared" ca="1" si="4"/>
        <v>0.93540020329066331</v>
      </c>
      <c r="I41" s="1">
        <f t="shared" si="0"/>
        <v>0.48792896124317825</v>
      </c>
      <c r="J41" s="1">
        <f t="shared" ca="1" si="5"/>
        <v>2.2258418862334457</v>
      </c>
      <c r="K41" s="1">
        <f t="shared" si="6"/>
        <v>0.15600000000000011</v>
      </c>
      <c r="L41" s="1">
        <f t="shared" si="1"/>
        <v>100.7268634744738</v>
      </c>
      <c r="M41" s="1">
        <f t="shared" ca="1" si="2"/>
        <v>102.95270536070724</v>
      </c>
    </row>
    <row r="42" spans="7:13" x14ac:dyDescent="0.25">
      <c r="G42" s="1">
        <f t="shared" si="3"/>
        <v>105</v>
      </c>
      <c r="H42" s="1">
        <f t="shared" ca="1" si="4"/>
        <v>2.1720576027370986</v>
      </c>
      <c r="I42" s="1">
        <f t="shared" si="0"/>
        <v>0.48791821561338289</v>
      </c>
      <c r="J42" s="1">
        <f t="shared" ca="1" si="5"/>
        <v>2.1704765585082688</v>
      </c>
      <c r="K42" s="1">
        <f t="shared" si="6"/>
        <v>0.16000000000000011</v>
      </c>
      <c r="L42" s="1">
        <f t="shared" si="1"/>
        <v>100.85172797300044</v>
      </c>
      <c r="M42" s="1">
        <f t="shared" ca="1" si="2"/>
        <v>103.02220453150871</v>
      </c>
    </row>
    <row r="43" spans="7:13" x14ac:dyDescent="0.25">
      <c r="G43" s="1">
        <f t="shared" si="3"/>
        <v>104.5</v>
      </c>
      <c r="H43" s="1">
        <f t="shared" ca="1" si="4"/>
        <v>2.1179830083491837</v>
      </c>
      <c r="I43" s="1">
        <f t="shared" si="0"/>
        <v>0.48790736763469983</v>
      </c>
      <c r="J43" s="1">
        <f t="shared" ca="1" si="5"/>
        <v>1.0795843536854126</v>
      </c>
      <c r="K43" s="1">
        <f t="shared" si="6"/>
        <v>0.16400000000000012</v>
      </c>
      <c r="L43" s="1">
        <f t="shared" si="1"/>
        <v>100.97458883056673</v>
      </c>
      <c r="M43" s="1">
        <f t="shared" ca="1" si="2"/>
        <v>102.05417318425215</v>
      </c>
    </row>
    <row r="44" spans="7:13" x14ac:dyDescent="0.25">
      <c r="G44" s="1">
        <f t="shared" si="3"/>
        <v>104</v>
      </c>
      <c r="H44" s="1">
        <f t="shared" ca="1" si="4"/>
        <v>1.0534506735155087</v>
      </c>
      <c r="I44" s="1">
        <f t="shared" si="0"/>
        <v>0.48789641583786825</v>
      </c>
      <c r="J44" s="1">
        <f t="shared" ca="1" si="5"/>
        <v>1.1609685087445296</v>
      </c>
      <c r="K44" s="1">
        <f t="shared" si="6"/>
        <v>0.16800000000000012</v>
      </c>
      <c r="L44" s="1">
        <f t="shared" si="1"/>
        <v>101.09551260645492</v>
      </c>
      <c r="M44" s="1">
        <f t="shared" ca="1" si="2"/>
        <v>102.25648111519945</v>
      </c>
    </row>
    <row r="45" spans="7:13" x14ac:dyDescent="0.25">
      <c r="G45" s="1">
        <f t="shared" si="3"/>
        <v>103.5</v>
      </c>
      <c r="H45" s="1">
        <f t="shared" ca="1" si="4"/>
        <v>1.1328390747153654</v>
      </c>
      <c r="I45" s="1">
        <f t="shared" si="0"/>
        <v>0.48788535872537003</v>
      </c>
      <c r="J45" s="1">
        <f t="shared" ca="1" si="5"/>
        <v>0.20230271812552425</v>
      </c>
      <c r="K45" s="1">
        <f t="shared" si="6"/>
        <v>0.17200000000000013</v>
      </c>
      <c r="L45" s="1">
        <f t="shared" si="1"/>
        <v>101.21456196202064</v>
      </c>
      <c r="M45" s="1">
        <f t="shared" ca="1" si="2"/>
        <v>101.41686468014616</v>
      </c>
    </row>
    <row r="46" spans="7:13" x14ac:dyDescent="0.25">
      <c r="G46" s="1">
        <f t="shared" si="3"/>
        <v>103</v>
      </c>
      <c r="H46" s="1">
        <f t="shared" ca="1" si="4"/>
        <v>0.19739655141084689</v>
      </c>
      <c r="I46" s="1">
        <f t="shared" si="0"/>
        <v>0.48787419477074651</v>
      </c>
      <c r="J46" s="1">
        <f t="shared" ca="1" si="5"/>
        <v>-0.822646676449313</v>
      </c>
      <c r="K46" s="1">
        <f t="shared" si="6"/>
        <v>0.17600000000000013</v>
      </c>
      <c r="L46" s="1">
        <f t="shared" si="1"/>
        <v>101.3317959741605</v>
      </c>
      <c r="M46" s="1">
        <f t="shared" ca="1" si="2"/>
        <v>100.50914929771119</v>
      </c>
    </row>
    <row r="47" spans="7:13" x14ac:dyDescent="0.25">
      <c r="G47" s="1">
        <f t="shared" si="3"/>
        <v>102.5</v>
      </c>
      <c r="H47" s="1">
        <f t="shared" ca="1" si="4"/>
        <v>-0.8026776233798627</v>
      </c>
      <c r="I47" s="1">
        <f t="shared" si="0"/>
        <v>0.48786292241789625</v>
      </c>
      <c r="J47" s="1">
        <f t="shared" ca="1" si="5"/>
        <v>0.38771122860745155</v>
      </c>
      <c r="K47" s="1">
        <f t="shared" si="6"/>
        <v>0.18000000000000013</v>
      </c>
      <c r="L47" s="1">
        <f t="shared" si="1"/>
        <v>101.44727041700335</v>
      </c>
      <c r="M47" s="1">
        <f t="shared" ca="1" si="2"/>
        <v>101.83498164561081</v>
      </c>
    </row>
    <row r="48" spans="7:13" x14ac:dyDescent="0.25">
      <c r="G48" s="1">
        <f t="shared" si="3"/>
        <v>102</v>
      </c>
      <c r="H48" s="1">
        <f t="shared" ca="1" si="4"/>
        <v>0.37829103996518137</v>
      </c>
      <c r="I48" s="1">
        <f t="shared" si="0"/>
        <v>0.48785154008035203</v>
      </c>
      <c r="J48" s="1">
        <f t="shared" ca="1" si="5"/>
        <v>0.56171907129913323</v>
      </c>
      <c r="K48" s="1">
        <f t="shared" si="6"/>
        <v>0.18400000000000014</v>
      </c>
      <c r="L48" s="1">
        <f t="shared" si="1"/>
        <v>101.56103801568008</v>
      </c>
      <c r="M48" s="1">
        <f t="shared" ca="1" si="2"/>
        <v>102.12275708697922</v>
      </c>
    </row>
    <row r="49" spans="7:13" x14ac:dyDescent="0.25">
      <c r="G49" s="1">
        <f t="shared" si="3"/>
        <v>101.5</v>
      </c>
      <c r="H49" s="1">
        <f t="shared" ca="1" si="4"/>
        <v>0.54805811532117676</v>
      </c>
      <c r="I49" s="1">
        <f t="shared" si="0"/>
        <v>0.48784004614053633</v>
      </c>
      <c r="J49" s="1">
        <f t="shared" ca="1" si="5"/>
        <v>0.47329340083327542</v>
      </c>
      <c r="K49" s="1">
        <f t="shared" si="6"/>
        <v>0.18800000000000014</v>
      </c>
      <c r="L49" s="1">
        <f t="shared" si="1"/>
        <v>101.67314867548598</v>
      </c>
      <c r="M49" s="1">
        <f t="shared" ca="1" si="2"/>
        <v>102.14644207631925</v>
      </c>
    </row>
    <row r="50" spans="7:13" x14ac:dyDescent="0.25">
      <c r="G50" s="1">
        <f t="shared" si="3"/>
        <v>101</v>
      </c>
      <c r="H50" s="1">
        <f t="shared" ca="1" si="4"/>
        <v>0.46177196178671576</v>
      </c>
      <c r="I50" s="1">
        <f t="shared" si="0"/>
        <v>0.48782843894899536</v>
      </c>
      <c r="J50" s="1">
        <f t="shared" ca="1" si="5"/>
        <v>0.13210263368995484</v>
      </c>
      <c r="K50" s="1">
        <f t="shared" si="6"/>
        <v>0.19200000000000014</v>
      </c>
      <c r="L50" s="1">
        <f t="shared" si="1"/>
        <v>101.78364968929407</v>
      </c>
      <c r="M50" s="1">
        <f t="shared" ca="1" si="2"/>
        <v>101.91575232298402</v>
      </c>
    </row>
    <row r="51" spans="7:13" x14ac:dyDescent="0.25">
      <c r="G51" s="1">
        <f t="shared" si="3"/>
        <v>100.5</v>
      </c>
      <c r="H51" s="1">
        <f t="shared" ca="1" si="4"/>
        <v>0.12888374610077138</v>
      </c>
      <c r="I51" s="1">
        <f t="shared" si="0"/>
        <v>0.48781671682360933</v>
      </c>
      <c r="J51" s="1">
        <f t="shared" ca="1" si="5"/>
        <v>5.9037693972472369E-2</v>
      </c>
      <c r="K51" s="1">
        <f t="shared" si="6"/>
        <v>0.19600000000000015</v>
      </c>
      <c r="L51" s="1">
        <f t="shared" si="1"/>
        <v>101.89258592569337</v>
      </c>
      <c r="M51" s="1">
        <f t="shared" ca="1" si="2"/>
        <v>101.95162361966584</v>
      </c>
    </row>
    <row r="52" spans="7:13" x14ac:dyDescent="0.25">
      <c r="G52" s="1">
        <f t="shared" si="3"/>
        <v>100</v>
      </c>
      <c r="H52" s="1">
        <f t="shared" ca="1" si="4"/>
        <v>5.7597750217046217E-2</v>
      </c>
      <c r="I52" s="1">
        <f t="shared" si="0"/>
        <v>0.48780487804878053</v>
      </c>
      <c r="J52" s="1">
        <f t="shared" ca="1" si="5"/>
        <v>0.55105642923392617</v>
      </c>
      <c r="K52" s="1">
        <f t="shared" si="6"/>
        <v>0.20000000000000015</v>
      </c>
      <c r="L52" s="1">
        <f t="shared" si="1"/>
        <v>102</v>
      </c>
      <c r="M52" s="1">
        <f t="shared" ca="1" si="2"/>
        <v>102.55105642923392</v>
      </c>
    </row>
    <row r="53" spans="7:13" x14ac:dyDescent="0.25">
      <c r="G53" s="1">
        <f t="shared" si="3"/>
        <v>99.5</v>
      </c>
      <c r="H53" s="1">
        <f t="shared" ca="1" si="4"/>
        <v>0.5376028503654835</v>
      </c>
      <c r="I53" s="1">
        <f t="shared" si="0"/>
        <v>0.48779292087459558</v>
      </c>
      <c r="J53" s="1">
        <f t="shared" ca="1" si="5"/>
        <v>5.474893713381368E-2</v>
      </c>
      <c r="K53" s="1">
        <f t="shared" si="6"/>
        <v>0.20400000000000015</v>
      </c>
      <c r="L53" s="1">
        <f t="shared" si="1"/>
        <v>102.10593243001134</v>
      </c>
      <c r="M53" s="1">
        <f t="shared" ca="1" si="2"/>
        <v>102.16068136714514</v>
      </c>
    </row>
    <row r="54" spans="7:13" x14ac:dyDescent="0.25">
      <c r="G54" s="1">
        <f t="shared" si="3"/>
        <v>99</v>
      </c>
      <c r="H54" s="1">
        <f t="shared" ca="1" si="4"/>
        <v>5.3410965473468214E-2</v>
      </c>
      <c r="I54" s="1">
        <f t="shared" si="0"/>
        <v>0.48778084351596379</v>
      </c>
      <c r="J54" s="1">
        <f t="shared" ca="1" si="5"/>
        <v>1.3934049630567955</v>
      </c>
      <c r="K54" s="1">
        <f t="shared" si="6"/>
        <v>0.20800000000000016</v>
      </c>
      <c r="L54" s="1">
        <f t="shared" si="1"/>
        <v>102.2104217781369</v>
      </c>
      <c r="M54" s="1">
        <f t="shared" ca="1" si="2"/>
        <v>103.6038267411937</v>
      </c>
    </row>
    <row r="55" spans="7:13" x14ac:dyDescent="0.25">
      <c r="G55" s="1">
        <f t="shared" si="3"/>
        <v>98.5</v>
      </c>
      <c r="H55" s="1">
        <f t="shared" ca="1" si="4"/>
        <v>1.3593184991690044</v>
      </c>
      <c r="I55" s="1">
        <f t="shared" si="0"/>
        <v>0.48776864415172827</v>
      </c>
      <c r="J55" s="1">
        <f t="shared" ca="1" si="5"/>
        <v>1.1663162404290637</v>
      </c>
      <c r="K55" s="1">
        <f t="shared" si="6"/>
        <v>0.21200000000000016</v>
      </c>
      <c r="L55" s="1">
        <f t="shared" si="1"/>
        <v>102.31350478133663</v>
      </c>
      <c r="M55" s="1">
        <f t="shared" ca="1" si="2"/>
        <v>103.4798210217657</v>
      </c>
    </row>
    <row r="56" spans="7:13" x14ac:dyDescent="0.25">
      <c r="G56" s="1">
        <f t="shared" si="3"/>
        <v>98</v>
      </c>
      <c r="H56" s="1">
        <f t="shared" ca="1" si="4"/>
        <v>1.1377562369306016</v>
      </c>
      <c r="I56" s="1">
        <f t="shared" si="0"/>
        <v>0.48775632092375076</v>
      </c>
      <c r="J56" s="1">
        <f t="shared" ca="1" si="5"/>
        <v>1.4633423406629129</v>
      </c>
      <c r="K56" s="1">
        <f t="shared" si="6"/>
        <v>0.21600000000000016</v>
      </c>
      <c r="L56" s="1">
        <f t="shared" si="1"/>
        <v>102.41521647012246</v>
      </c>
      <c r="M56" s="1">
        <f t="shared" ca="1" si="2"/>
        <v>103.87855881078538</v>
      </c>
    </row>
    <row r="57" spans="7:13" x14ac:dyDescent="0.25">
      <c r="G57" s="1">
        <f t="shared" si="3"/>
        <v>97.5</v>
      </c>
      <c r="H57" s="1">
        <f t="shared" ca="1" si="4"/>
        <v>1.4274725184055428</v>
      </c>
      <c r="I57" s="1">
        <f t="shared" si="0"/>
        <v>0.48774387193596797</v>
      </c>
      <c r="J57" s="1">
        <f t="shared" ca="1" si="5"/>
        <v>1.531309145385694</v>
      </c>
      <c r="K57" s="1">
        <f t="shared" si="6"/>
        <v>0.22000000000000017</v>
      </c>
      <c r="L57" s="1">
        <f t="shared" si="1"/>
        <v>102.51559027772961</v>
      </c>
      <c r="M57" s="1">
        <f t="shared" ca="1" si="2"/>
        <v>104.04689942311531</v>
      </c>
    </row>
    <row r="58" spans="7:13" x14ac:dyDescent="0.25">
      <c r="G58" s="1">
        <f t="shared" si="3"/>
        <v>97</v>
      </c>
      <c r="H58" s="1">
        <f t="shared" ca="1" si="4"/>
        <v>1.4937347858247416</v>
      </c>
      <c r="I58" s="1">
        <f t="shared" si="0"/>
        <v>0.48773129525341913</v>
      </c>
      <c r="J58" s="1">
        <f t="shared" ca="1" si="5"/>
        <v>2.6611828012698409</v>
      </c>
      <c r="K58" s="1">
        <f t="shared" si="6"/>
        <v>0.22400000000000017</v>
      </c>
      <c r="L58" s="1">
        <f t="shared" si="1"/>
        <v>102.61465814043331</v>
      </c>
      <c r="M58" s="1">
        <f t="shared" ca="1" si="2"/>
        <v>105.27584094170315</v>
      </c>
    </row>
    <row r="59" spans="7:13" x14ac:dyDescent="0.25">
      <c r="G59" s="1">
        <f t="shared" si="3"/>
        <v>96.5</v>
      </c>
      <c r="H59" s="1">
        <f t="shared" ca="1" si="4"/>
        <v>2.5958166412871693</v>
      </c>
      <c r="I59" s="1">
        <f t="shared" si="0"/>
        <v>0.48771858890124331</v>
      </c>
      <c r="J59" s="1">
        <f t="shared" ca="1" si="5"/>
        <v>2.9532144569478977</v>
      </c>
      <c r="K59" s="1">
        <f t="shared" si="6"/>
        <v>0.22800000000000017</v>
      </c>
      <c r="L59" s="1">
        <f t="shared" si="1"/>
        <v>102.71245058987448</v>
      </c>
      <c r="M59" s="1">
        <f t="shared" ca="1" si="2"/>
        <v>105.66566504682238</v>
      </c>
    </row>
    <row r="60" spans="7:13" x14ac:dyDescent="0.25">
      <c r="G60" s="1">
        <f t="shared" si="3"/>
        <v>96</v>
      </c>
      <c r="H60" s="1">
        <f t="shared" ca="1" si="4"/>
        <v>2.8805993483742958</v>
      </c>
      <c r="I60" s="1">
        <f t="shared" si="0"/>
        <v>0.48770575086364565</v>
      </c>
      <c r="J60" s="1">
        <f t="shared" ca="1" si="5"/>
        <v>3.878467733047509</v>
      </c>
      <c r="K60" s="1">
        <f t="shared" si="6"/>
        <v>0.23200000000000018</v>
      </c>
      <c r="L60" s="1">
        <f t="shared" si="1"/>
        <v>102.80899683816028</v>
      </c>
      <c r="M60" s="1">
        <f t="shared" ca="1" si="2"/>
        <v>106.6874645712078</v>
      </c>
    </row>
    <row r="61" spans="7:13" x14ac:dyDescent="0.25">
      <c r="G61" s="1">
        <f t="shared" si="3"/>
        <v>95.5</v>
      </c>
      <c r="H61" s="1">
        <f t="shared" ca="1" si="4"/>
        <v>3.7830014146260558</v>
      </c>
      <c r="I61" s="1">
        <f t="shared" si="0"/>
        <v>0.48769277908283121</v>
      </c>
      <c r="J61" s="1">
        <f t="shared" ca="1" si="5"/>
        <v>4.1164952785941828</v>
      </c>
      <c r="K61" s="1">
        <f t="shared" si="6"/>
        <v>0.23600000000000018</v>
      </c>
      <c r="L61" s="1">
        <f t="shared" si="1"/>
        <v>102.90432485641927</v>
      </c>
      <c r="M61" s="1">
        <f t="shared" ca="1" si="2"/>
        <v>107.02082013501345</v>
      </c>
    </row>
    <row r="62" spans="7:13" x14ac:dyDescent="0.25">
      <c r="G62" s="1">
        <f t="shared" si="3"/>
        <v>95</v>
      </c>
      <c r="H62" s="1">
        <f t="shared" ca="1" si="4"/>
        <v>4.0150621300456608</v>
      </c>
      <c r="I62" s="1">
        <f t="shared" si="0"/>
        <v>0.48767967145790553</v>
      </c>
      <c r="J62" s="1">
        <f t="shared" ca="1" si="5"/>
        <v>4.9589398822420181</v>
      </c>
      <c r="K62" s="1">
        <f t="shared" si="6"/>
        <v>0.24000000000000019</v>
      </c>
      <c r="L62" s="1">
        <f t="shared" si="1"/>
        <v>102.99846144741754</v>
      </c>
      <c r="M62" s="1">
        <f t="shared" ca="1" si="2"/>
        <v>107.95740132965956</v>
      </c>
    </row>
    <row r="63" spans="7:13" x14ac:dyDescent="0.25">
      <c r="G63" s="1">
        <f t="shared" si="3"/>
        <v>94.5</v>
      </c>
      <c r="H63" s="1">
        <f t="shared" ca="1" si="4"/>
        <v>4.8366169766938869</v>
      </c>
      <c r="I63" s="1">
        <f t="shared" si="0"/>
        <v>0.48766642584374031</v>
      </c>
      <c r="J63" s="1">
        <f t="shared" ca="1" si="5"/>
        <v>3.6224386975572633</v>
      </c>
      <c r="K63" s="1">
        <f t="shared" si="6"/>
        <v>0.24400000000000019</v>
      </c>
      <c r="L63" s="1">
        <f t="shared" si="1"/>
        <v>103.09143231277618</v>
      </c>
      <c r="M63" s="1">
        <f t="shared" ca="1" si="2"/>
        <v>106.71387101033343</v>
      </c>
    </row>
    <row r="64" spans="7:13" x14ac:dyDescent="0.25">
      <c r="G64" s="1">
        <f t="shared" si="3"/>
        <v>94</v>
      </c>
      <c r="H64" s="1">
        <f t="shared" ca="1" si="4"/>
        <v>3.5329864865156959</v>
      </c>
      <c r="I64" s="1">
        <f t="shared" si="0"/>
        <v>0.48765304004980287</v>
      </c>
      <c r="J64" s="1">
        <f t="shared" ca="1" si="5"/>
        <v>3.769193084964384</v>
      </c>
      <c r="K64" s="1">
        <f t="shared" si="6"/>
        <v>0.24800000000000019</v>
      </c>
      <c r="L64" s="1">
        <f t="shared" si="1"/>
        <v>103.18326211527329</v>
      </c>
      <c r="M64" s="1">
        <f t="shared" ca="1" si="2"/>
        <v>106.95245520023768</v>
      </c>
    </row>
    <row r="65" spans="7:13" x14ac:dyDescent="0.25">
      <c r="G65" s="1">
        <f t="shared" si="3"/>
        <v>93.5</v>
      </c>
      <c r="H65" s="1">
        <f t="shared" ca="1" si="4"/>
        <v>3.6760149519575456</v>
      </c>
      <c r="I65" s="1">
        <f t="shared" si="0"/>
        <v>0.48763951183894855</v>
      </c>
      <c r="J65" s="1">
        <f t="shared" ca="1" si="5"/>
        <v>2.8329942875577228</v>
      </c>
      <c r="K65" s="1">
        <f t="shared" si="6"/>
        <v>0.25200000000000017</v>
      </c>
      <c r="L65" s="1">
        <f t="shared" si="1"/>
        <v>103.27397453666384</v>
      </c>
      <c r="M65" s="1">
        <f t="shared" ca="1" si="2"/>
        <v>106.10696882422157</v>
      </c>
    </row>
    <row r="66" spans="7:13" x14ac:dyDescent="0.25">
      <c r="G66" s="1">
        <f t="shared" si="3"/>
        <v>93</v>
      </c>
      <c r="H66" s="1">
        <f t="shared" ca="1" si="4"/>
        <v>2.7628824322867893</v>
      </c>
      <c r="I66" s="1">
        <f t="shared" si="0"/>
        <v>0.4876258389261745</v>
      </c>
      <c r="J66" s="1">
        <f t="shared" ca="1" si="5"/>
        <v>2.8130583752428135</v>
      </c>
      <c r="K66" s="1">
        <f t="shared" si="6"/>
        <v>0.25600000000000017</v>
      </c>
      <c r="L66" s="1">
        <f t="shared" si="1"/>
        <v>103.36359233140551</v>
      </c>
      <c r="M66" s="1">
        <f t="shared" ca="1" si="2"/>
        <v>106.17665070664833</v>
      </c>
    </row>
    <row r="67" spans="7:13" x14ac:dyDescent="0.25">
      <c r="G67" s="1">
        <f t="shared" si="3"/>
        <v>92.5</v>
      </c>
      <c r="H67" s="1">
        <f t="shared" ca="1" si="4"/>
        <v>2.7433621477064869</v>
      </c>
      <c r="I67" s="1">
        <f t="shared" ref="I67:I130" si="7">1/(1/($E$2*$F$2)+1/G67+1/$A$2)</f>
        <v>0.48761201897733264</v>
      </c>
      <c r="J67" s="1">
        <f t="shared" ca="1" si="5"/>
        <v>1.9197044571613144</v>
      </c>
      <c r="K67" s="1">
        <f t="shared" si="6"/>
        <v>0.26000000000000018</v>
      </c>
      <c r="L67" s="1">
        <f t="shared" ref="L67:L130" si="8">90+20*SQRT(1-(1-K67)*(1-K67))</f>
        <v>103.4521373766402</v>
      </c>
      <c r="M67" s="1">
        <f t="shared" ref="M67:M130" ca="1" si="9">$C$2+L67+J67</f>
        <v>105.37184183380151</v>
      </c>
    </row>
    <row r="68" spans="7:13" x14ac:dyDescent="0.25">
      <c r="G68" s="1">
        <f t="shared" ref="G68:G131" si="10">G67-$E$2*$F$2</f>
        <v>92</v>
      </c>
      <c r="H68" s="1">
        <f t="shared" ref="H68:H131" ca="1" si="11">(J67/($E$2*$F$2)+$D$2/G68+$B$2/$A$2)/(1/($E$2*$F$2)+1/G68+1/$A$2)</f>
        <v>1.8720882982705209</v>
      </c>
      <c r="I68" s="1">
        <f t="shared" si="7"/>
        <v>0.48759804960780162</v>
      </c>
      <c r="J68" s="1">
        <f t="shared" ref="J68:J131" ca="1" si="12">NORMINV(RAND(),H68,SQRT(I68))</f>
        <v>1.3169179945091103</v>
      </c>
      <c r="K68" s="1">
        <f t="shared" ref="K68:K131" si="13">K67+1/250</f>
        <v>0.26400000000000018</v>
      </c>
      <c r="L68" s="1">
        <f t="shared" si="8"/>
        <v>103.53963071874563</v>
      </c>
      <c r="M68" s="1">
        <f t="shared" ca="1" si="9"/>
        <v>104.85654871325474</v>
      </c>
    </row>
    <row r="69" spans="7:13" x14ac:dyDescent="0.25">
      <c r="G69" s="1">
        <f t="shared" si="10"/>
        <v>91.5</v>
      </c>
      <c r="H69" s="1">
        <f t="shared" ca="1" si="11"/>
        <v>1.2842160982370627</v>
      </c>
      <c r="I69" s="1">
        <f t="shared" si="7"/>
        <v>0.48758392838111475</v>
      </c>
      <c r="J69" s="1">
        <f t="shared" ca="1" si="12"/>
        <v>1.7164625658714934</v>
      </c>
      <c r="K69" s="1">
        <f t="shared" si="13"/>
        <v>0.26800000000000018</v>
      </c>
      <c r="L69" s="1">
        <f t="shared" si="8"/>
        <v>103.62609261674088</v>
      </c>
      <c r="M69" s="1">
        <f t="shared" ca="1" si="9"/>
        <v>105.34255518261237</v>
      </c>
    </row>
    <row r="70" spans="7:13" x14ac:dyDescent="0.25">
      <c r="G70" s="1">
        <f t="shared" si="10"/>
        <v>91</v>
      </c>
      <c r="H70" s="1">
        <f t="shared" ca="1" si="11"/>
        <v>1.6737901145982201</v>
      </c>
      <c r="I70" s="1">
        <f t="shared" si="7"/>
        <v>0.48756965280754394</v>
      </c>
      <c r="J70" s="1">
        <f t="shared" ca="1" si="12"/>
        <v>2.116924434350131</v>
      </c>
      <c r="K70" s="1">
        <f t="shared" si="13"/>
        <v>0.27200000000000019</v>
      </c>
      <c r="L70" s="1">
        <f t="shared" si="8"/>
        <v>103.71154258280228</v>
      </c>
      <c r="M70" s="1">
        <f t="shared" ca="1" si="9"/>
        <v>105.82846701715241</v>
      </c>
    </row>
    <row r="71" spans="7:13" x14ac:dyDescent="0.25">
      <c r="G71" s="1">
        <f t="shared" si="10"/>
        <v>90.5</v>
      </c>
      <c r="H71" s="1">
        <f t="shared" ca="1" si="11"/>
        <v>2.0642351180765739</v>
      </c>
      <c r="I71" s="1">
        <f t="shared" si="7"/>
        <v>0.48755522034263543</v>
      </c>
      <c r="J71" s="1">
        <f t="shared" ca="1" si="12"/>
        <v>3.2455928940142882</v>
      </c>
      <c r="K71" s="1">
        <f t="shared" si="13"/>
        <v>0.27600000000000019</v>
      </c>
      <c r="L71" s="1">
        <f t="shared" si="8"/>
        <v>103.79599942012177</v>
      </c>
      <c r="M71" s="1">
        <f t="shared" ca="1" si="9"/>
        <v>107.04159231413607</v>
      </c>
    </row>
    <row r="72" spans="7:13" x14ac:dyDescent="0.25">
      <c r="G72" s="1">
        <f t="shared" si="10"/>
        <v>90</v>
      </c>
      <c r="H72" s="1">
        <f t="shared" ca="1" si="11"/>
        <v>3.1647167980637696</v>
      </c>
      <c r="I72" s="1">
        <f t="shared" si="7"/>
        <v>0.48754062838569878</v>
      </c>
      <c r="J72" s="1">
        <f t="shared" ca="1" si="12"/>
        <v>3.9722690918123318</v>
      </c>
      <c r="K72" s="1">
        <f t="shared" si="13"/>
        <v>0.28000000000000019</v>
      </c>
      <c r="L72" s="1">
        <f t="shared" si="8"/>
        <v>103.87948125831798</v>
      </c>
      <c r="M72" s="1">
        <f t="shared" ca="1" si="9"/>
        <v>107.85175035013032</v>
      </c>
    </row>
    <row r="73" spans="7:13" x14ac:dyDescent="0.25">
      <c r="G73" s="1">
        <f t="shared" si="10"/>
        <v>89.5</v>
      </c>
      <c r="H73" s="1">
        <f t="shared" ca="1" si="11"/>
        <v>3.8731679237085048</v>
      </c>
      <c r="I73" s="1">
        <f t="shared" si="7"/>
        <v>0.48752587427824379</v>
      </c>
      <c r="J73" s="1">
        <f t="shared" ca="1" si="12"/>
        <v>4.1113234630719209</v>
      </c>
      <c r="K73" s="1">
        <f t="shared" si="13"/>
        <v>0.2840000000000002</v>
      </c>
      <c r="L73" s="1">
        <f t="shared" si="8"/>
        <v>103.96200558659106</v>
      </c>
      <c r="M73" s="1">
        <f t="shared" ca="1" si="9"/>
        <v>108.07332904966299</v>
      </c>
    </row>
    <row r="74" spans="7:13" x14ac:dyDescent="0.25">
      <c r="G74" s="1">
        <f t="shared" si="10"/>
        <v>89</v>
      </c>
      <c r="H74" s="1">
        <f t="shared" ca="1" si="11"/>
        <v>4.0086304580784509</v>
      </c>
      <c r="I74" s="1">
        <f t="shared" si="7"/>
        <v>0.48751095530236638</v>
      </c>
      <c r="J74" s="1">
        <f t="shared" ca="1" si="12"/>
        <v>3.406416865178945</v>
      </c>
      <c r="K74" s="1">
        <f t="shared" si="13"/>
        <v>0.2880000000000002</v>
      </c>
      <c r="L74" s="1">
        <f t="shared" si="8"/>
        <v>104.04358928479469</v>
      </c>
      <c r="M74" s="1">
        <f t="shared" ca="1" si="9"/>
        <v>107.45000614997363</v>
      </c>
    </row>
    <row r="75" spans="7:13" x14ac:dyDescent="0.25">
      <c r="G75" s="1">
        <f t="shared" si="10"/>
        <v>88.5</v>
      </c>
      <c r="H75" s="1">
        <f t="shared" ca="1" si="11"/>
        <v>3.3212282975469494</v>
      </c>
      <c r="I75" s="1">
        <f t="shared" si="7"/>
        <v>0.48749586867907896</v>
      </c>
      <c r="J75" s="1">
        <f t="shared" ca="1" si="12"/>
        <v>3.4288193133673563</v>
      </c>
      <c r="K75" s="1">
        <f t="shared" si="13"/>
        <v>0.2920000000000002</v>
      </c>
      <c r="L75" s="1">
        <f t="shared" si="8"/>
        <v>104.12424865258326</v>
      </c>
      <c r="M75" s="1">
        <f t="shared" ca="1" si="9"/>
        <v>107.55306796595062</v>
      </c>
    </row>
    <row r="76" spans="7:13" x14ac:dyDescent="0.25">
      <c r="G76" s="1">
        <f t="shared" si="10"/>
        <v>88</v>
      </c>
      <c r="H76" s="1">
        <f t="shared" ca="1" si="11"/>
        <v>3.3429658716632771</v>
      </c>
      <c r="I76" s="1">
        <f t="shared" si="7"/>
        <v>0.48748061156658545</v>
      </c>
      <c r="J76" s="1">
        <f t="shared" ca="1" si="12"/>
        <v>4.3690212283614613</v>
      </c>
      <c r="K76" s="1">
        <f t="shared" si="13"/>
        <v>0.29600000000000021</v>
      </c>
      <c r="L76" s="1">
        <f t="shared" si="8"/>
        <v>104.20399943677836</v>
      </c>
      <c r="M76" s="1">
        <f t="shared" ca="1" si="9"/>
        <v>108.57302066513982</v>
      </c>
    </row>
    <row r="77" spans="7:13" x14ac:dyDescent="0.25">
      <c r="G77" s="1">
        <f t="shared" si="10"/>
        <v>87.5</v>
      </c>
      <c r="H77" s="1">
        <f t="shared" ca="1" si="11"/>
        <v>4.2594914482632626</v>
      </c>
      <c r="I77" s="1">
        <f t="shared" si="7"/>
        <v>0.48746518105849579</v>
      </c>
      <c r="J77" s="1">
        <f t="shared" ca="1" si="12"/>
        <v>4.5017269676347169</v>
      </c>
      <c r="K77" s="1">
        <f t="shared" si="13"/>
        <v>0.30000000000000021</v>
      </c>
      <c r="L77" s="1">
        <f t="shared" si="8"/>
        <v>104.2828568570857</v>
      </c>
      <c r="M77" s="1">
        <f t="shared" ca="1" si="9"/>
        <v>108.78458382472041</v>
      </c>
    </row>
    <row r="78" spans="7:13" x14ac:dyDescent="0.25">
      <c r="G78" s="1">
        <f t="shared" si="10"/>
        <v>87</v>
      </c>
      <c r="H78" s="1">
        <f t="shared" ca="1" si="11"/>
        <v>4.3887297869141682</v>
      </c>
      <c r="I78" s="1">
        <f t="shared" si="7"/>
        <v>0.48744957418198115</v>
      </c>
      <c r="J78" s="1">
        <f t="shared" ca="1" si="12"/>
        <v>4.5724679665326811</v>
      </c>
      <c r="K78" s="1">
        <f t="shared" si="13"/>
        <v>0.30400000000000021</v>
      </c>
      <c r="L78" s="1">
        <f t="shared" si="8"/>
        <v>104.36083563028281</v>
      </c>
      <c r="M78" s="1">
        <f t="shared" ca="1" si="9"/>
        <v>108.93330359681549</v>
      </c>
    </row>
    <row r="79" spans="7:13" x14ac:dyDescent="0.25">
      <c r="G79" s="1">
        <f t="shared" si="10"/>
        <v>86.5</v>
      </c>
      <c r="H79" s="1">
        <f t="shared" ca="1" si="11"/>
        <v>4.4575507619190455</v>
      </c>
      <c r="I79" s="1">
        <f t="shared" si="7"/>
        <v>0.48743378789586383</v>
      </c>
      <c r="J79" s="1">
        <f t="shared" ca="1" si="12"/>
        <v>4.6036671910047664</v>
      </c>
      <c r="K79" s="1">
        <f t="shared" si="13"/>
        <v>0.30800000000000022</v>
      </c>
      <c r="L79" s="1">
        <f t="shared" si="8"/>
        <v>104.43794999298723</v>
      </c>
      <c r="M79" s="1">
        <f t="shared" ca="1" si="9"/>
        <v>109.04161718399199</v>
      </c>
    </row>
    <row r="80" spans="7:13" x14ac:dyDescent="0.25">
      <c r="G80" s="1">
        <f t="shared" si="10"/>
        <v>86</v>
      </c>
      <c r="H80" s="1">
        <f t="shared" ca="1" si="11"/>
        <v>4.4878188440989559</v>
      </c>
      <c r="I80" s="1">
        <f t="shared" si="7"/>
        <v>0.48741781908864201</v>
      </c>
      <c r="J80" s="1">
        <f t="shared" ca="1" si="12"/>
        <v>5.5043430478950963</v>
      </c>
      <c r="K80" s="1">
        <f t="shared" si="13"/>
        <v>0.31200000000000022</v>
      </c>
      <c r="L80" s="1">
        <f t="shared" si="8"/>
        <v>104.51421372310605</v>
      </c>
      <c r="M80" s="1">
        <f t="shared" ca="1" si="9"/>
        <v>110.01855677100114</v>
      </c>
    </row>
    <row r="81" spans="7:13" x14ac:dyDescent="0.25">
      <c r="G81" s="1">
        <f t="shared" si="10"/>
        <v>85.5</v>
      </c>
      <c r="H81" s="1">
        <f t="shared" ca="1" si="11"/>
        <v>5.3656519278877068</v>
      </c>
      <c r="I81" s="1">
        <f t="shared" si="7"/>
        <v>0.48740166457644513</v>
      </c>
      <c r="J81" s="1">
        <f t="shared" ca="1" si="12"/>
        <v>6.2355139327888205</v>
      </c>
      <c r="K81" s="1">
        <f t="shared" si="13"/>
        <v>0.31600000000000023</v>
      </c>
      <c r="L81" s="1">
        <f t="shared" si="8"/>
        <v>104.58964016005879</v>
      </c>
      <c r="M81" s="1">
        <f t="shared" ca="1" si="9"/>
        <v>110.82515409284761</v>
      </c>
    </row>
    <row r="82" spans="7:13" x14ac:dyDescent="0.25">
      <c r="G82" s="1">
        <f t="shared" si="10"/>
        <v>85</v>
      </c>
      <c r="H82" s="1">
        <f t="shared" ca="1" si="11"/>
        <v>6.0781959207230472</v>
      </c>
      <c r="I82" s="1">
        <f t="shared" si="7"/>
        <v>0.48738532110091742</v>
      </c>
      <c r="J82" s="1">
        <f t="shared" ca="1" si="12"/>
        <v>6.4320018080730774</v>
      </c>
      <c r="K82" s="1">
        <f t="shared" si="13"/>
        <v>0.32000000000000023</v>
      </c>
      <c r="L82" s="1">
        <f t="shared" si="8"/>
        <v>104.66424222385869</v>
      </c>
      <c r="M82" s="1">
        <f t="shared" ca="1" si="9"/>
        <v>111.09624403193177</v>
      </c>
    </row>
    <row r="83" spans="7:13" x14ac:dyDescent="0.25">
      <c r="G83" s="1">
        <f t="shared" si="10"/>
        <v>84.5</v>
      </c>
      <c r="H83" s="1">
        <f t="shared" ca="1" si="11"/>
        <v>6.2695138168436388</v>
      </c>
      <c r="I83" s="1">
        <f t="shared" si="7"/>
        <v>0.48736878532702732</v>
      </c>
      <c r="J83" s="1">
        <f t="shared" ca="1" si="12"/>
        <v>6.6819849618194631</v>
      </c>
      <c r="K83" s="1">
        <f t="shared" si="13"/>
        <v>0.32400000000000023</v>
      </c>
      <c r="L83" s="1">
        <f t="shared" si="8"/>
        <v>104.73803243313029</v>
      </c>
      <c r="M83" s="1">
        <f t="shared" ca="1" si="9"/>
        <v>111.42001739494975</v>
      </c>
    </row>
    <row r="84" spans="7:13" x14ac:dyDescent="0.25">
      <c r="G84" s="1">
        <f t="shared" si="10"/>
        <v>84</v>
      </c>
      <c r="H84" s="1">
        <f t="shared" ca="1" si="11"/>
        <v>6.5129581897520872</v>
      </c>
      <c r="I84" s="1">
        <f t="shared" si="7"/>
        <v>0.48735205384079833</v>
      </c>
      <c r="J84" s="1">
        <f t="shared" ca="1" si="12"/>
        <v>5.8566390888535134</v>
      </c>
      <c r="K84" s="1">
        <f t="shared" si="13"/>
        <v>0.32800000000000024</v>
      </c>
      <c r="L84" s="1">
        <f t="shared" si="8"/>
        <v>104.81102292213473</v>
      </c>
      <c r="M84" s="1">
        <f t="shared" ca="1" si="9"/>
        <v>110.66766201098824</v>
      </c>
    </row>
    <row r="85" spans="7:13" x14ac:dyDescent="0.25">
      <c r="G85" s="1">
        <f t="shared" si="10"/>
        <v>83.5</v>
      </c>
      <c r="H85" s="1">
        <f t="shared" ca="1" si="11"/>
        <v>5.7082918631874451</v>
      </c>
      <c r="I85" s="1">
        <f t="shared" si="7"/>
        <v>0.48733512314695926</v>
      </c>
      <c r="J85" s="1">
        <f t="shared" ca="1" si="12"/>
        <v>7.0196653491022802</v>
      </c>
      <c r="K85" s="1">
        <f t="shared" si="13"/>
        <v>0.33200000000000024</v>
      </c>
      <c r="L85" s="1">
        <f t="shared" si="8"/>
        <v>104.88322545686923</v>
      </c>
      <c r="M85" s="1">
        <f t="shared" ca="1" si="9"/>
        <v>111.90289080597151</v>
      </c>
    </row>
    <row r="86" spans="7:13" x14ac:dyDescent="0.25">
      <c r="G86" s="1">
        <f t="shared" si="10"/>
        <v>83</v>
      </c>
      <c r="H86" s="1">
        <f t="shared" ca="1" si="11"/>
        <v>6.8416184121123678</v>
      </c>
      <c r="I86" s="1">
        <f t="shared" si="7"/>
        <v>0.48731798966651008</v>
      </c>
      <c r="J86" s="1">
        <f t="shared" ca="1" si="12"/>
        <v>5.0471792421848729</v>
      </c>
      <c r="K86" s="1">
        <f t="shared" si="13"/>
        <v>0.33600000000000024</v>
      </c>
      <c r="L86" s="1">
        <f t="shared" si="8"/>
        <v>104.95465145030134</v>
      </c>
      <c r="M86" s="1">
        <f t="shared" ca="1" si="9"/>
        <v>110.00183069248621</v>
      </c>
    </row>
    <row r="87" spans="7:13" x14ac:dyDescent="0.25">
      <c r="G87" s="1">
        <f t="shared" si="10"/>
        <v>82.5</v>
      </c>
      <c r="H87" s="1">
        <f t="shared" ca="1" si="11"/>
        <v>4.9189874480833078</v>
      </c>
      <c r="I87" s="1">
        <f t="shared" si="7"/>
        <v>0.48730064973419962</v>
      </c>
      <c r="J87" s="1">
        <f t="shared" ca="1" si="12"/>
        <v>4.9977371234673411</v>
      </c>
      <c r="K87" s="1">
        <f t="shared" si="13"/>
        <v>0.34000000000000025</v>
      </c>
      <c r="L87" s="1">
        <f t="shared" si="8"/>
        <v>105.02531197679437</v>
      </c>
      <c r="M87" s="1">
        <f t="shared" ca="1" si="9"/>
        <v>110.02304910026172</v>
      </c>
    </row>
    <row r="88" spans="7:13" x14ac:dyDescent="0.25">
      <c r="G88" s="1">
        <f t="shared" si="10"/>
        <v>82</v>
      </c>
      <c r="H88" s="1">
        <f t="shared" ca="1" si="11"/>
        <v>4.8706256729774422</v>
      </c>
      <c r="I88" s="1">
        <f t="shared" si="7"/>
        <v>0.48728309959591154</v>
      </c>
      <c r="J88" s="1">
        <f t="shared" ca="1" si="12"/>
        <v>4.9167945037284388</v>
      </c>
      <c r="K88" s="1">
        <f t="shared" si="13"/>
        <v>0.34400000000000025</v>
      </c>
      <c r="L88" s="1">
        <f t="shared" si="8"/>
        <v>105.09521778577573</v>
      </c>
      <c r="M88" s="1">
        <f t="shared" ca="1" si="9"/>
        <v>110.01201228950417</v>
      </c>
    </row>
    <row r="89" spans="7:13" x14ac:dyDescent="0.25">
      <c r="G89" s="1">
        <f t="shared" si="10"/>
        <v>81.5</v>
      </c>
      <c r="H89" s="1">
        <f t="shared" ca="1" si="11"/>
        <v>4.7915670459627862</v>
      </c>
      <c r="I89" s="1">
        <f t="shared" si="7"/>
        <v>0.48726533540595479</v>
      </c>
      <c r="J89" s="1">
        <f t="shared" ca="1" si="12"/>
        <v>4.0827782903933647</v>
      </c>
      <c r="K89" s="1">
        <f t="shared" si="13"/>
        <v>0.34800000000000025</v>
      </c>
      <c r="L89" s="1">
        <f t="shared" si="8"/>
        <v>105.16437931469667</v>
      </c>
      <c r="M89" s="1">
        <f t="shared" ca="1" si="9"/>
        <v>109.24715760509004</v>
      </c>
    </row>
    <row r="90" spans="7:13" x14ac:dyDescent="0.25">
      <c r="G90" s="1">
        <f t="shared" si="10"/>
        <v>81</v>
      </c>
      <c r="H90" s="1">
        <f t="shared" ca="1" si="11"/>
        <v>3.9786458315912236</v>
      </c>
      <c r="I90" s="1">
        <f t="shared" si="7"/>
        <v>0.48724735322425405</v>
      </c>
      <c r="J90" s="1">
        <f t="shared" ca="1" si="12"/>
        <v>4.1306513542050221</v>
      </c>
      <c r="K90" s="1">
        <f t="shared" si="13"/>
        <v>0.35200000000000026</v>
      </c>
      <c r="L90" s="1">
        <f t="shared" si="8"/>
        <v>105.23280670132723</v>
      </c>
      <c r="M90" s="1">
        <f t="shared" ca="1" si="9"/>
        <v>109.36345805553226</v>
      </c>
    </row>
    <row r="91" spans="7:13" x14ac:dyDescent="0.25">
      <c r="G91" s="1">
        <f t="shared" si="10"/>
        <v>80.5</v>
      </c>
      <c r="H91" s="1">
        <f t="shared" ca="1" si="11"/>
        <v>4.025147488361025</v>
      </c>
      <c r="I91" s="1">
        <f t="shared" si="7"/>
        <v>0.48722914901343667</v>
      </c>
      <c r="J91" s="1">
        <f t="shared" ca="1" si="12"/>
        <v>4.9671568465523022</v>
      </c>
      <c r="K91" s="1">
        <f t="shared" si="13"/>
        <v>0.35600000000000026</v>
      </c>
      <c r="L91" s="1">
        <f t="shared" si="8"/>
        <v>105.3005097954284</v>
      </c>
      <c r="M91" s="1">
        <f t="shared" ca="1" si="9"/>
        <v>110.2676666419807</v>
      </c>
    </row>
    <row r="92" spans="7:13" x14ac:dyDescent="0.25">
      <c r="G92" s="1">
        <f t="shared" si="10"/>
        <v>80</v>
      </c>
      <c r="H92" s="1">
        <f t="shared" ca="1" si="11"/>
        <v>4.8401041135710612</v>
      </c>
      <c r="I92" s="1">
        <f t="shared" si="7"/>
        <v>0.48721071863580995</v>
      </c>
      <c r="J92" s="1">
        <f t="shared" ca="1" si="12"/>
        <v>4.0794912745862542</v>
      </c>
      <c r="K92" s="1">
        <f t="shared" si="13"/>
        <v>0.36000000000000026</v>
      </c>
      <c r="L92" s="1">
        <f t="shared" si="8"/>
        <v>105.36749816983884</v>
      </c>
      <c r="M92" s="1">
        <f t="shared" ca="1" si="9"/>
        <v>109.4469894444251</v>
      </c>
    </row>
    <row r="93" spans="7:13" x14ac:dyDescent="0.25">
      <c r="G93" s="1">
        <f t="shared" si="10"/>
        <v>79.5</v>
      </c>
      <c r="H93" s="1">
        <f t="shared" ca="1" si="11"/>
        <v>3.9749914980954433</v>
      </c>
      <c r="I93" s="1">
        <f t="shared" si="7"/>
        <v>0.48719205785022673</v>
      </c>
      <c r="J93" s="1">
        <f t="shared" ca="1" si="12"/>
        <v>4.2066102594727273</v>
      </c>
      <c r="K93" s="1">
        <f t="shared" si="13"/>
        <v>0.36400000000000027</v>
      </c>
      <c r="L93" s="1">
        <f t="shared" si="8"/>
        <v>105.43378113101258</v>
      </c>
      <c r="M93" s="1">
        <f t="shared" ca="1" si="9"/>
        <v>109.64039139048531</v>
      </c>
    </row>
    <row r="94" spans="7:13" x14ac:dyDescent="0.25">
      <c r="G94" s="1">
        <f t="shared" si="10"/>
        <v>79</v>
      </c>
      <c r="H94" s="1">
        <f t="shared" ca="1" si="11"/>
        <v>4.0986952454161996</v>
      </c>
      <c r="I94" s="1">
        <f t="shared" si="7"/>
        <v>0.48717316230883079</v>
      </c>
      <c r="J94" s="1">
        <f t="shared" ca="1" si="12"/>
        <v>2.860241154673969</v>
      </c>
      <c r="K94" s="1">
        <f t="shared" si="13"/>
        <v>0.36800000000000027</v>
      </c>
      <c r="L94" s="1">
        <f t="shared" si="8"/>
        <v>105.49936772903979</v>
      </c>
      <c r="M94" s="1">
        <f t="shared" ca="1" si="9"/>
        <v>108.35960888371376</v>
      </c>
    </row>
    <row r="95" spans="7:13" x14ac:dyDescent="0.25">
      <c r="G95" s="1">
        <f t="shared" si="10"/>
        <v>78.5</v>
      </c>
      <c r="H95" s="1">
        <f t="shared" ca="1" si="11"/>
        <v>2.7867559965484245</v>
      </c>
      <c r="I95" s="1">
        <f t="shared" si="7"/>
        <v>0.48715402755368004</v>
      </c>
      <c r="J95" s="1">
        <f t="shared" ca="1" si="12"/>
        <v>2.1331954838166256</v>
      </c>
      <c r="K95" s="1">
        <f t="shared" si="13"/>
        <v>0.37200000000000027</v>
      </c>
      <c r="L95" s="1">
        <f t="shared" si="8"/>
        <v>105.56426676718181</v>
      </c>
      <c r="M95" s="1">
        <f t="shared" ca="1" si="9"/>
        <v>107.69746225099843</v>
      </c>
    </row>
    <row r="96" spans="7:13" x14ac:dyDescent="0.25">
      <c r="G96" s="1">
        <f t="shared" si="10"/>
        <v>78</v>
      </c>
      <c r="H96" s="1">
        <f t="shared" ca="1" si="11"/>
        <v>2.0783068665712814</v>
      </c>
      <c r="I96" s="1">
        <f t="shared" si="7"/>
        <v>0.48713464901324005</v>
      </c>
      <c r="J96" s="1">
        <f t="shared" ca="1" si="12"/>
        <v>1.6852262045991715</v>
      </c>
      <c r="K96" s="1">
        <f t="shared" si="13"/>
        <v>0.37600000000000028</v>
      </c>
      <c r="L96" s="1">
        <f t="shared" si="8"/>
        <v>105.62848681094879</v>
      </c>
      <c r="M96" s="1">
        <f t="shared" ca="1" si="9"/>
        <v>107.31371301554796</v>
      </c>
    </row>
    <row r="97" spans="7:13" x14ac:dyDescent="0.25">
      <c r="G97" s="1">
        <f t="shared" si="10"/>
        <v>77.5</v>
      </c>
      <c r="H97" s="1">
        <f t="shared" ca="1" si="11"/>
        <v>1.641797999452367</v>
      </c>
      <c r="I97" s="1">
        <f t="shared" si="7"/>
        <v>0.48711502199874296</v>
      </c>
      <c r="J97" s="1">
        <f t="shared" ca="1" si="12"/>
        <v>1.5049570974440485</v>
      </c>
      <c r="K97" s="1">
        <f t="shared" si="13"/>
        <v>0.38000000000000028</v>
      </c>
      <c r="L97" s="1">
        <f t="shared" si="8"/>
        <v>105.69203619674643</v>
      </c>
      <c r="M97" s="1">
        <f t="shared" ca="1" si="9"/>
        <v>107.19699329419048</v>
      </c>
    </row>
    <row r="98" spans="7:13" x14ac:dyDescent="0.25">
      <c r="G98" s="1">
        <f t="shared" si="10"/>
        <v>77</v>
      </c>
      <c r="H98" s="1">
        <f t="shared" ca="1" si="11"/>
        <v>1.4661145812650775</v>
      </c>
      <c r="I98" s="1">
        <f t="shared" si="7"/>
        <v>0.4870951417004048</v>
      </c>
      <c r="J98" s="1">
        <f t="shared" ca="1" si="12"/>
        <v>1.2085118368867054</v>
      </c>
      <c r="K98" s="1">
        <f t="shared" si="13"/>
        <v>0.38400000000000029</v>
      </c>
      <c r="L98" s="1">
        <f t="shared" si="8"/>
        <v>105.75492304011671</v>
      </c>
      <c r="M98" s="1">
        <f t="shared" ca="1" si="9"/>
        <v>106.96343487700341</v>
      </c>
    </row>
    <row r="99" spans="7:13" x14ac:dyDescent="0.25">
      <c r="G99" s="1">
        <f t="shared" si="10"/>
        <v>76.5</v>
      </c>
      <c r="H99" s="1">
        <f t="shared" ca="1" si="11"/>
        <v>1.1772718135977711</v>
      </c>
      <c r="I99" s="1">
        <f t="shared" si="7"/>
        <v>0.48707500318349678</v>
      </c>
      <c r="J99" s="1">
        <f t="shared" ca="1" si="12"/>
        <v>1.403764848976867</v>
      </c>
      <c r="K99" s="1">
        <f t="shared" si="13"/>
        <v>0.38800000000000029</v>
      </c>
      <c r="L99" s="1">
        <f t="shared" si="8"/>
        <v>105.81715524359549</v>
      </c>
      <c r="M99" s="1">
        <f t="shared" ca="1" si="9"/>
        <v>107.22092009257236</v>
      </c>
    </row>
    <row r="100" spans="7:13" x14ac:dyDescent="0.25">
      <c r="G100" s="1">
        <f t="shared" si="10"/>
        <v>76</v>
      </c>
      <c r="H100" s="1">
        <f t="shared" ca="1" si="11"/>
        <v>1.367420257911329</v>
      </c>
      <c r="I100" s="1">
        <f t="shared" si="7"/>
        <v>0.48705460138426043</v>
      </c>
      <c r="J100" s="1">
        <f t="shared" ca="1" si="12"/>
        <v>0.35887568081836929</v>
      </c>
      <c r="K100" s="1">
        <f t="shared" si="13"/>
        <v>0.39200000000000029</v>
      </c>
      <c r="L100" s="1">
        <f t="shared" si="8"/>
        <v>105.87874050420876</v>
      </c>
      <c r="M100" s="1">
        <f t="shared" ca="1" si="9"/>
        <v>106.23761618502714</v>
      </c>
    </row>
    <row r="101" spans="7:13" x14ac:dyDescent="0.25">
      <c r="G101" s="1">
        <f t="shared" si="10"/>
        <v>75.5</v>
      </c>
      <c r="H101" s="1">
        <f t="shared" ca="1" si="11"/>
        <v>0.34956926721438369</v>
      </c>
      <c r="I101" s="1">
        <f t="shared" si="7"/>
        <v>0.48703393110566379</v>
      </c>
      <c r="J101" s="1">
        <f t="shared" ca="1" si="12"/>
        <v>-0.40398597648573081</v>
      </c>
      <c r="K101" s="1">
        <f t="shared" si="13"/>
        <v>0.3960000000000003</v>
      </c>
      <c r="L101" s="1">
        <f t="shared" si="8"/>
        <v>105.93968632062752</v>
      </c>
      <c r="M101" s="1">
        <f t="shared" ca="1" si="9"/>
        <v>105.53570034414179</v>
      </c>
    </row>
    <row r="102" spans="7:13" x14ac:dyDescent="0.25">
      <c r="G102" s="1">
        <f t="shared" si="10"/>
        <v>75</v>
      </c>
      <c r="H102" s="1">
        <f t="shared" ca="1" si="11"/>
        <v>-0.39349283423934822</v>
      </c>
      <c r="I102" s="1">
        <f t="shared" si="7"/>
        <v>0.48701298701298706</v>
      </c>
      <c r="J102" s="1">
        <f t="shared" ca="1" si="12"/>
        <v>-0.47279349684875743</v>
      </c>
      <c r="K102" s="1">
        <f t="shared" si="13"/>
        <v>0.4000000000000003</v>
      </c>
      <c r="L102" s="1">
        <f t="shared" si="8"/>
        <v>106</v>
      </c>
      <c r="M102" s="1">
        <f t="shared" ca="1" si="9"/>
        <v>105.52720650315125</v>
      </c>
    </row>
    <row r="103" spans="7:13" x14ac:dyDescent="0.25">
      <c r="G103" s="1">
        <f t="shared" si="10"/>
        <v>74.5</v>
      </c>
      <c r="H103" s="1">
        <f t="shared" ca="1" si="11"/>
        <v>-0.46049307772561676</v>
      </c>
      <c r="I103" s="1">
        <f t="shared" si="7"/>
        <v>0.48699176362923252</v>
      </c>
      <c r="J103" s="1">
        <f t="shared" ca="1" si="12"/>
        <v>0.61834046563954026</v>
      </c>
      <c r="K103" s="1">
        <f t="shared" si="13"/>
        <v>0.4040000000000003</v>
      </c>
      <c r="L103" s="1">
        <f t="shared" si="8"/>
        <v>106.05968866447915</v>
      </c>
      <c r="M103" s="1">
        <f t="shared" ca="1" si="9"/>
        <v>106.67802913011869</v>
      </c>
    </row>
    <row r="104" spans="7:13" x14ac:dyDescent="0.25">
      <c r="G104" s="1">
        <f t="shared" si="10"/>
        <v>74</v>
      </c>
      <c r="H104" s="1">
        <f t="shared" ca="1" si="11"/>
        <v>0.60222682886714896</v>
      </c>
      <c r="I104" s="1">
        <f t="shared" si="7"/>
        <v>0.48697025533035004</v>
      </c>
      <c r="J104" s="1">
        <f t="shared" ca="1" si="12"/>
        <v>8.281531250665719E-2</v>
      </c>
      <c r="K104" s="1">
        <f t="shared" si="13"/>
        <v>0.40800000000000031</v>
      </c>
      <c r="L104" s="1">
        <f t="shared" si="8"/>
        <v>106.11875925746148</v>
      </c>
      <c r="M104" s="1">
        <f t="shared" ca="1" si="9"/>
        <v>106.20157456996813</v>
      </c>
    </row>
    <row r="105" spans="7:13" x14ac:dyDescent="0.25">
      <c r="G105" s="1">
        <f t="shared" si="10"/>
        <v>73.5</v>
      </c>
      <c r="H105" s="1">
        <f t="shared" ca="1" si="11"/>
        <v>8.0653577172907165E-2</v>
      </c>
      <c r="I105" s="1">
        <f t="shared" si="7"/>
        <v>0.48694845634026762</v>
      </c>
      <c r="J105" s="1">
        <f t="shared" ca="1" si="12"/>
        <v>-0.84036425673565174</v>
      </c>
      <c r="K105" s="1">
        <f t="shared" si="13"/>
        <v>0.41200000000000031</v>
      </c>
      <c r="L105" s="1">
        <f t="shared" si="8"/>
        <v>106.17721854955295</v>
      </c>
      <c r="M105" s="1">
        <f t="shared" ca="1" si="9"/>
        <v>105.33685429281729</v>
      </c>
    </row>
    <row r="106" spans="7:13" x14ac:dyDescent="0.25">
      <c r="G106" s="1">
        <f t="shared" si="10"/>
        <v>73</v>
      </c>
      <c r="H106" s="1">
        <f t="shared" ca="1" si="11"/>
        <v>-0.8183910184325317</v>
      </c>
      <c r="I106" s="1">
        <f t="shared" si="7"/>
        <v>0.48692636072572038</v>
      </c>
      <c r="J106" s="1">
        <f t="shared" ca="1" si="12"/>
        <v>-0.82124984669913836</v>
      </c>
      <c r="K106" s="1">
        <f t="shared" si="13"/>
        <v>0.41600000000000031</v>
      </c>
      <c r="L106" s="1">
        <f t="shared" si="8"/>
        <v>106.23507314427626</v>
      </c>
      <c r="M106" s="1">
        <f t="shared" ca="1" si="9"/>
        <v>105.41382329757712</v>
      </c>
    </row>
    <row r="107" spans="7:13" x14ac:dyDescent="0.25">
      <c r="G107" s="1">
        <f t="shared" si="10"/>
        <v>72.5</v>
      </c>
      <c r="H107" s="1">
        <f t="shared" ca="1" si="11"/>
        <v>-0.79973960894140406</v>
      </c>
      <c r="I107" s="1">
        <f t="shared" si="7"/>
        <v>0.48690396239086636</v>
      </c>
      <c r="J107" s="1">
        <f t="shared" ca="1" si="12"/>
        <v>-1.9826700939653725</v>
      </c>
      <c r="K107" s="1">
        <f t="shared" si="13"/>
        <v>0.42000000000000032</v>
      </c>
      <c r="L107" s="1">
        <f t="shared" si="8"/>
        <v>106.29232948353305</v>
      </c>
      <c r="M107" s="1">
        <f t="shared" ca="1" si="9"/>
        <v>104.30965938956768</v>
      </c>
    </row>
    <row r="108" spans="7:13" x14ac:dyDescent="0.25">
      <c r="G108" s="1">
        <f t="shared" si="10"/>
        <v>72</v>
      </c>
      <c r="H108" s="1">
        <f t="shared" ca="1" si="11"/>
        <v>-1.9306498074858915</v>
      </c>
      <c r="I108" s="1">
        <f t="shared" si="7"/>
        <v>0.48688125507167973</v>
      </c>
      <c r="J108" s="1">
        <f t="shared" ca="1" si="12"/>
        <v>-0.49137585494080294</v>
      </c>
      <c r="K108" s="1">
        <f t="shared" si="13"/>
        <v>0.42400000000000032</v>
      </c>
      <c r="L108" s="1">
        <f t="shared" si="8"/>
        <v>106.34899385283389</v>
      </c>
      <c r="M108" s="1">
        <f t="shared" ca="1" si="9"/>
        <v>105.85761799789309</v>
      </c>
    </row>
    <row r="109" spans="7:13" x14ac:dyDescent="0.25">
      <c r="G109" s="1">
        <f t="shared" si="10"/>
        <v>71.5</v>
      </c>
      <c r="H109" s="1">
        <f t="shared" ca="1" si="11"/>
        <v>-0.47846076029235196</v>
      </c>
      <c r="I109" s="1">
        <f t="shared" si="7"/>
        <v>0.48685823233011027</v>
      </c>
      <c r="J109" s="1">
        <f t="shared" ca="1" si="12"/>
        <v>-1.0138123895660258</v>
      </c>
      <c r="K109" s="1">
        <f t="shared" si="13"/>
        <v>0.42800000000000032</v>
      </c>
      <c r="L109" s="1">
        <f t="shared" si="8"/>
        <v>106.40507238630784</v>
      </c>
      <c r="M109" s="1">
        <f t="shared" ca="1" si="9"/>
        <v>105.39125999674181</v>
      </c>
    </row>
    <row r="110" spans="7:13" x14ac:dyDescent="0.25">
      <c r="G110" s="1">
        <f t="shared" si="10"/>
        <v>71</v>
      </c>
      <c r="H110" s="1">
        <f t="shared" ca="1" si="11"/>
        <v>-0.98711848133828628</v>
      </c>
      <c r="I110" s="1">
        <f t="shared" si="7"/>
        <v>0.48683488754799781</v>
      </c>
      <c r="J110" s="1">
        <f t="shared" ca="1" si="12"/>
        <v>-0.65751907208897975</v>
      </c>
      <c r="K110" s="1">
        <f t="shared" si="13"/>
        <v>0.43200000000000033</v>
      </c>
      <c r="L110" s="1">
        <f t="shared" si="8"/>
        <v>106.46057107150295</v>
      </c>
      <c r="M110" s="1">
        <f t="shared" ca="1" si="9"/>
        <v>105.80305199941398</v>
      </c>
    </row>
    <row r="111" spans="7:13" x14ac:dyDescent="0.25">
      <c r="G111" s="1">
        <f t="shared" si="10"/>
        <v>70.5</v>
      </c>
      <c r="H111" s="1">
        <f t="shared" ca="1" si="11"/>
        <v>-0.64017531531933536</v>
      </c>
      <c r="I111" s="1">
        <f t="shared" si="7"/>
        <v>0.48681121392072924</v>
      </c>
      <c r="J111" s="1">
        <f t="shared" ca="1" si="12"/>
        <v>-1.449433775461495</v>
      </c>
      <c r="K111" s="1">
        <f t="shared" si="13"/>
        <v>0.43600000000000033</v>
      </c>
      <c r="L111" s="1">
        <f t="shared" si="8"/>
        <v>106.51549575398813</v>
      </c>
      <c r="M111" s="1">
        <f t="shared" ca="1" si="9"/>
        <v>105.06606197852663</v>
      </c>
    </row>
    <row r="112" spans="7:13" x14ac:dyDescent="0.25">
      <c r="G112" s="1">
        <f t="shared" si="10"/>
        <v>70</v>
      </c>
      <c r="H112" s="1">
        <f t="shared" ca="1" si="11"/>
        <v>-1.4111316311864346</v>
      </c>
      <c r="I112" s="1">
        <f t="shared" si="7"/>
        <v>0.4867872044506259</v>
      </c>
      <c r="J112" s="1">
        <f t="shared" ca="1" si="12"/>
        <v>-1.4852659965994444</v>
      </c>
      <c r="K112" s="1">
        <f t="shared" si="13"/>
        <v>0.44000000000000034</v>
      </c>
      <c r="L112" s="1">
        <f t="shared" si="8"/>
        <v>106.56985214176639</v>
      </c>
      <c r="M112" s="1">
        <f t="shared" ca="1" si="9"/>
        <v>105.08458614516695</v>
      </c>
    </row>
    <row r="113" spans="7:13" x14ac:dyDescent="0.25">
      <c r="G113" s="1">
        <f t="shared" si="10"/>
        <v>69.5</v>
      </c>
      <c r="H113" s="1">
        <f t="shared" ca="1" si="11"/>
        <v>-1.4459446247886452</v>
      </c>
      <c r="I113" s="1">
        <f t="shared" si="7"/>
        <v>0.48676285194004765</v>
      </c>
      <c r="J113" s="1">
        <f t="shared" ca="1" si="12"/>
        <v>-1.9974362664075649</v>
      </c>
      <c r="K113" s="1">
        <f t="shared" si="13"/>
        <v>0.44400000000000034</v>
      </c>
      <c r="L113" s="1">
        <f t="shared" si="8"/>
        <v>106.62364580950882</v>
      </c>
      <c r="M113" s="1">
        <f t="shared" ca="1" si="9"/>
        <v>104.62620954310125</v>
      </c>
    </row>
    <row r="114" spans="7:13" x14ac:dyDescent="0.25">
      <c r="G114" s="1">
        <f t="shared" si="10"/>
        <v>69</v>
      </c>
      <c r="H114" s="1">
        <f t="shared" ca="1" si="11"/>
        <v>-1.9444568620502536</v>
      </c>
      <c r="I114" s="1">
        <f t="shared" si="7"/>
        <v>0.48673814898419865</v>
      </c>
      <c r="J114" s="1">
        <f t="shared" ca="1" si="12"/>
        <v>-3.2228442305663321</v>
      </c>
      <c r="K114" s="1">
        <f t="shared" si="13"/>
        <v>0.44800000000000034</v>
      </c>
      <c r="L114" s="1">
        <f t="shared" si="8"/>
        <v>106.67688220261809</v>
      </c>
      <c r="M114" s="1">
        <f t="shared" ca="1" si="9"/>
        <v>103.45403797205175</v>
      </c>
    </row>
    <row r="115" spans="7:13" x14ac:dyDescent="0.25">
      <c r="G115" s="1">
        <f t="shared" si="10"/>
        <v>68.5</v>
      </c>
      <c r="H115" s="1">
        <f t="shared" ca="1" si="11"/>
        <v>-3.1372009349693579</v>
      </c>
      <c r="I115" s="1">
        <f t="shared" si="7"/>
        <v>0.48671308796362078</v>
      </c>
      <c r="J115" s="1">
        <f t="shared" ca="1" si="12"/>
        <v>-3.3588759329052587</v>
      </c>
      <c r="K115" s="1">
        <f t="shared" si="13"/>
        <v>0.45200000000000035</v>
      </c>
      <c r="L115" s="1">
        <f t="shared" si="8"/>
        <v>106.72956664112971</v>
      </c>
      <c r="M115" s="1">
        <f t="shared" ca="1" si="9"/>
        <v>103.37069070822444</v>
      </c>
    </row>
    <row r="116" spans="7:13" x14ac:dyDescent="0.25">
      <c r="G116" s="1">
        <f t="shared" si="10"/>
        <v>68</v>
      </c>
      <c r="H116" s="1">
        <f t="shared" ca="1" si="11"/>
        <v>-3.2694469429939534</v>
      </c>
      <c r="I116" s="1">
        <f t="shared" si="7"/>
        <v>0.48668766103635841</v>
      </c>
      <c r="J116" s="1">
        <f t="shared" ca="1" si="12"/>
        <v>-4.7072060931847002</v>
      </c>
      <c r="K116" s="1">
        <f t="shared" si="13"/>
        <v>0.45600000000000035</v>
      </c>
      <c r="L116" s="1">
        <f t="shared" si="8"/>
        <v>106.78170432345894</v>
      </c>
      <c r="M116" s="1">
        <f t="shared" ca="1" si="9"/>
        <v>102.07449823027424</v>
      </c>
    </row>
    <row r="117" spans="7:13" x14ac:dyDescent="0.25">
      <c r="G117" s="1">
        <f t="shared" si="10"/>
        <v>67.5</v>
      </c>
      <c r="H117" s="1">
        <f t="shared" ca="1" si="11"/>
        <v>-4.5816353466469693</v>
      </c>
      <c r="I117" s="1">
        <f t="shared" si="7"/>
        <v>0.48666186012977652</v>
      </c>
      <c r="J117" s="1">
        <f t="shared" ca="1" si="12"/>
        <v>-4.5851973169338587</v>
      </c>
      <c r="K117" s="1">
        <f t="shared" si="13"/>
        <v>0.46000000000000035</v>
      </c>
      <c r="L117" s="1">
        <f t="shared" si="8"/>
        <v>106.83330033000065</v>
      </c>
      <c r="M117" s="1">
        <f t="shared" ca="1" si="9"/>
        <v>102.2481030130668</v>
      </c>
    </row>
    <row r="118" spans="7:13" x14ac:dyDescent="0.25">
      <c r="G118" s="1">
        <f t="shared" si="10"/>
        <v>67</v>
      </c>
      <c r="H118" s="1">
        <f t="shared" ca="1" si="11"/>
        <v>-4.4626412003859466</v>
      </c>
      <c r="I118" s="1">
        <f t="shared" si="7"/>
        <v>0.48663567693201631</v>
      </c>
      <c r="J118" s="1">
        <f t="shared" ca="1" si="12"/>
        <v>-5.0015530967672639</v>
      </c>
      <c r="K118" s="1">
        <f t="shared" si="13"/>
        <v>0.46400000000000036</v>
      </c>
      <c r="L118" s="1">
        <f t="shared" si="8"/>
        <v>106.88435962658934</v>
      </c>
      <c r="M118" s="1">
        <f t="shared" ca="1" si="9"/>
        <v>101.88280652982208</v>
      </c>
    </row>
    <row r="119" spans="7:13" x14ac:dyDescent="0.25">
      <c r="G119" s="1">
        <f t="shared" si="10"/>
        <v>66.5</v>
      </c>
      <c r="H119" s="1">
        <f t="shared" ca="1" si="11"/>
        <v>-4.8676025308798918</v>
      </c>
      <c r="I119" s="1">
        <f t="shared" si="7"/>
        <v>0.48660910288306741</v>
      </c>
      <c r="J119" s="1">
        <f t="shared" ca="1" si="12"/>
        <v>-5.0917331795430556</v>
      </c>
      <c r="K119" s="1">
        <f t="shared" si="13"/>
        <v>0.46800000000000036</v>
      </c>
      <c r="L119" s="1">
        <f t="shared" si="8"/>
        <v>106.9348870678254</v>
      </c>
      <c r="M119" s="1">
        <f t="shared" ca="1" si="9"/>
        <v>101.84315388828234</v>
      </c>
    </row>
    <row r="120" spans="7:13" x14ac:dyDescent="0.25">
      <c r="G120" s="1">
        <f t="shared" si="10"/>
        <v>66</v>
      </c>
      <c r="H120" s="1">
        <f t="shared" ca="1" si="11"/>
        <v>-4.9550927432887297</v>
      </c>
      <c r="I120" s="1">
        <f t="shared" si="7"/>
        <v>0.48658212916543792</v>
      </c>
      <c r="J120" s="1">
        <f t="shared" ca="1" si="12"/>
        <v>-3.9750121123728221</v>
      </c>
      <c r="K120" s="1">
        <f t="shared" si="13"/>
        <v>0.47200000000000036</v>
      </c>
      <c r="L120" s="1">
        <f t="shared" si="8"/>
        <v>106.9848874002744</v>
      </c>
      <c r="M120" s="1">
        <f t="shared" ca="1" si="9"/>
        <v>103.00987528790158</v>
      </c>
    </row>
    <row r="121" spans="7:13" x14ac:dyDescent="0.25">
      <c r="G121" s="1">
        <f t="shared" si="10"/>
        <v>65.5</v>
      </c>
      <c r="H121" s="1">
        <f t="shared" ca="1" si="11"/>
        <v>-3.8681220228854536</v>
      </c>
      <c r="I121" s="1">
        <f t="shared" si="7"/>
        <v>0.48655474669439908</v>
      </c>
      <c r="J121" s="1">
        <f t="shared" ca="1" si="12"/>
        <v>-3.5726773275344574</v>
      </c>
      <c r="K121" s="1">
        <f t="shared" si="13"/>
        <v>0.47600000000000037</v>
      </c>
      <c r="L121" s="1">
        <f t="shared" si="8"/>
        <v>107.03436526554484</v>
      </c>
      <c r="M121" s="1">
        <f t="shared" ca="1" si="9"/>
        <v>103.46168793801037</v>
      </c>
    </row>
    <row r="122" spans="7:13" x14ac:dyDescent="0.25">
      <c r="G122" s="1">
        <f t="shared" si="10"/>
        <v>65</v>
      </c>
      <c r="H122" s="1">
        <f t="shared" ca="1" si="11"/>
        <v>-3.4764075791877205</v>
      </c>
      <c r="I122" s="1">
        <f t="shared" si="7"/>
        <v>0.48652694610778441</v>
      </c>
      <c r="J122" s="1">
        <f t="shared" ca="1" si="12"/>
        <v>-3.3395214224264698</v>
      </c>
      <c r="K122" s="1">
        <f t="shared" si="13"/>
        <v>0.48000000000000037</v>
      </c>
      <c r="L122" s="1">
        <f t="shared" si="8"/>
        <v>107.0833252032501</v>
      </c>
      <c r="M122" s="1">
        <f t="shared" ca="1" si="9"/>
        <v>103.74380378082363</v>
      </c>
    </row>
    <row r="123" spans="7:13" x14ac:dyDescent="0.25">
      <c r="G123" s="1">
        <f t="shared" si="10"/>
        <v>64.5</v>
      </c>
      <c r="H123" s="1">
        <f t="shared" ca="1" si="11"/>
        <v>-3.2493457798537833</v>
      </c>
      <c r="I123" s="1">
        <f t="shared" si="7"/>
        <v>0.48649871775531756</v>
      </c>
      <c r="J123" s="1">
        <f t="shared" ca="1" si="12"/>
        <v>-4.8728124120663363</v>
      </c>
      <c r="K123" s="1">
        <f t="shared" si="13"/>
        <v>0.48400000000000037</v>
      </c>
      <c r="L123" s="1">
        <f t="shared" si="8"/>
        <v>107.13177165385997</v>
      </c>
      <c r="M123" s="1">
        <f t="shared" ca="1" si="9"/>
        <v>102.25895924179363</v>
      </c>
    </row>
    <row r="124" spans="7:13" x14ac:dyDescent="0.25">
      <c r="G124" s="1">
        <f t="shared" si="10"/>
        <v>64</v>
      </c>
      <c r="H124" s="1">
        <f t="shared" ca="1" si="11"/>
        <v>-4.7409546119222483</v>
      </c>
      <c r="I124" s="1">
        <f t="shared" si="7"/>
        <v>0.48647005168744301</v>
      </c>
      <c r="J124" s="1">
        <f t="shared" ca="1" si="12"/>
        <v>-4.2869330719325989</v>
      </c>
      <c r="K124" s="1">
        <f t="shared" si="13"/>
        <v>0.48800000000000038</v>
      </c>
      <c r="L124" s="1">
        <f t="shared" si="8"/>
        <v>107.17970896144635</v>
      </c>
      <c r="M124" s="1">
        <f t="shared" ca="1" si="9"/>
        <v>102.89277588951376</v>
      </c>
    </row>
    <row r="125" spans="7:13" x14ac:dyDescent="0.25">
      <c r="G125" s="1">
        <f t="shared" si="10"/>
        <v>63.5</v>
      </c>
      <c r="H125" s="1">
        <f t="shared" ca="1" si="11"/>
        <v>-4.1706794862527961</v>
      </c>
      <c r="I125" s="1">
        <f t="shared" si="7"/>
        <v>0.48644093764363411</v>
      </c>
      <c r="J125" s="1">
        <f t="shared" ca="1" si="12"/>
        <v>-4.1555297728713745</v>
      </c>
      <c r="K125" s="1">
        <f t="shared" si="13"/>
        <v>0.49200000000000038</v>
      </c>
      <c r="L125" s="1">
        <f t="shared" si="8"/>
        <v>107.22714137632823</v>
      </c>
      <c r="M125" s="1">
        <f t="shared" ca="1" si="9"/>
        <v>103.07161160345686</v>
      </c>
    </row>
    <row r="126" spans="7:13" x14ac:dyDescent="0.25">
      <c r="G126" s="1">
        <f t="shared" si="10"/>
        <v>63</v>
      </c>
      <c r="H126" s="1">
        <f t="shared" ca="1" si="11"/>
        <v>-4.0425938185746846</v>
      </c>
      <c r="I126" s="1">
        <f t="shared" si="7"/>
        <v>0.48641136504014826</v>
      </c>
      <c r="J126" s="1">
        <f t="shared" ca="1" si="12"/>
        <v>-3.5436169286801085</v>
      </c>
      <c r="K126" s="1">
        <f t="shared" si="13"/>
        <v>0.49600000000000039</v>
      </c>
      <c r="L126" s="1">
        <f t="shared" si="8"/>
        <v>107.2740730576202</v>
      </c>
      <c r="M126" s="1">
        <f t="shared" ca="1" si="9"/>
        <v>103.73045612894009</v>
      </c>
    </row>
    <row r="127" spans="7:13" x14ac:dyDescent="0.25">
      <c r="G127" s="1">
        <f t="shared" si="10"/>
        <v>62.5</v>
      </c>
      <c r="H127" s="1">
        <f t="shared" ca="1" si="11"/>
        <v>-3.4470981796499109</v>
      </c>
      <c r="I127" s="1">
        <f t="shared" si="7"/>
        <v>0.48638132295719844</v>
      </c>
      <c r="J127" s="1">
        <f t="shared" ca="1" si="12"/>
        <v>-2.3204242712743199</v>
      </c>
      <c r="K127" s="1">
        <f t="shared" si="13"/>
        <v>0.50000000000000033</v>
      </c>
      <c r="L127" s="1">
        <f t="shared" si="8"/>
        <v>107.32050807568878</v>
      </c>
      <c r="M127" s="1">
        <f t="shared" ca="1" si="9"/>
        <v>105.00008380441446</v>
      </c>
    </row>
    <row r="128" spans="7:13" x14ac:dyDescent="0.25">
      <c r="G128" s="1">
        <f t="shared" si="10"/>
        <v>62</v>
      </c>
      <c r="H128" s="1">
        <f t="shared" ca="1" si="11"/>
        <v>-2.2570804019298372</v>
      </c>
      <c r="I128" s="1">
        <f t="shared" si="7"/>
        <v>0.48635080012550985</v>
      </c>
      <c r="J128" s="1">
        <f t="shared" ca="1" si="12"/>
        <v>-3.0573258157957937</v>
      </c>
      <c r="K128" s="1">
        <f t="shared" si="13"/>
        <v>0.50400000000000034</v>
      </c>
      <c r="L128" s="1">
        <f t="shared" si="8"/>
        <v>107.36645041452053</v>
      </c>
      <c r="M128" s="1">
        <f t="shared" ca="1" si="9"/>
        <v>104.30912459872474</v>
      </c>
    </row>
    <row r="129" spans="7:13" x14ac:dyDescent="0.25">
      <c r="G129" s="1">
        <f t="shared" si="10"/>
        <v>61.5</v>
      </c>
      <c r="H129" s="1">
        <f t="shared" ca="1" si="11"/>
        <v>-2.973676066288808</v>
      </c>
      <c r="I129" s="1">
        <f t="shared" si="7"/>
        <v>0.48631978491222522</v>
      </c>
      <c r="J129" s="1">
        <f t="shared" ca="1" si="12"/>
        <v>-3.1883281328517605</v>
      </c>
      <c r="K129" s="1">
        <f t="shared" si="13"/>
        <v>0.50800000000000034</v>
      </c>
      <c r="L129" s="1">
        <f t="shared" si="8"/>
        <v>107.41190397400584</v>
      </c>
      <c r="M129" s="1">
        <f t="shared" ca="1" si="9"/>
        <v>104.22357584115407</v>
      </c>
    </row>
    <row r="130" spans="7:13" x14ac:dyDescent="0.25">
      <c r="G130" s="1">
        <f t="shared" si="10"/>
        <v>61</v>
      </c>
      <c r="H130" s="1">
        <f t="shared" ca="1" si="11"/>
        <v>-3.1008931139023823</v>
      </c>
      <c r="I130" s="1">
        <f t="shared" si="7"/>
        <v>0.48628826530612251</v>
      </c>
      <c r="J130" s="1">
        <f t="shared" ca="1" si="12"/>
        <v>-2.4180297785820981</v>
      </c>
      <c r="K130" s="1">
        <f t="shared" si="13"/>
        <v>0.51200000000000034</v>
      </c>
      <c r="L130" s="1">
        <f t="shared" si="8"/>
        <v>107.4568725721419</v>
      </c>
      <c r="M130" s="1">
        <f t="shared" ca="1" si="9"/>
        <v>105.03884279355981</v>
      </c>
    </row>
    <row r="131" spans="7:13" x14ac:dyDescent="0.25">
      <c r="G131" s="1">
        <f t="shared" si="10"/>
        <v>60.5</v>
      </c>
      <c r="H131" s="1">
        <f t="shared" ca="1" si="11"/>
        <v>-2.3515640830126499</v>
      </c>
      <c r="I131" s="1">
        <f t="shared" ref="I131:I194" si="14">1/(1/($E$2*$F$2)+1/G131+1/$A$2)</f>
        <v>0.48625622890210579</v>
      </c>
      <c r="J131" s="1">
        <f t="shared" ca="1" si="12"/>
        <v>-1.0845666048672522</v>
      </c>
      <c r="K131" s="1">
        <f t="shared" si="13"/>
        <v>0.51600000000000035</v>
      </c>
      <c r="L131" s="1">
        <f t="shared" ref="L131:L194" si="15">90+20*SQRT(1-(1-K131)*(1-K131))</f>
        <v>107.50135994715839</v>
      </c>
      <c r="M131" s="1">
        <f t="shared" ref="M131:M194" ca="1" si="16">$C$2+L131+J131</f>
        <v>106.41679334229114</v>
      </c>
    </row>
    <row r="132" spans="7:13" x14ac:dyDescent="0.25">
      <c r="G132" s="1">
        <f t="shared" ref="G132:G195" si="17">G131-$E$2*$F$2</f>
        <v>60</v>
      </c>
      <c r="H132" s="1">
        <f t="shared" ref="H132:H195" ca="1" si="18">(J131/($E$2*$F$2)+$D$2/G132+$B$2/$A$2)/(1/($E$2*$F$2)+1/G132+1/$A$2)</f>
        <v>-1.0546838945224495</v>
      </c>
      <c r="I132" s="1">
        <f t="shared" si="14"/>
        <v>0.48622366288492708</v>
      </c>
      <c r="J132" s="1">
        <f t="shared" ref="J132:J195" ca="1" si="19">NORMINV(RAND(),H132,SQRT(I132))</f>
        <v>-1.3141543618304883</v>
      </c>
      <c r="K132" s="1">
        <f t="shared" ref="K132:K195" si="20">K131+1/250</f>
        <v>0.52000000000000035</v>
      </c>
      <c r="L132" s="1">
        <f t="shared" si="15"/>
        <v>107.54536975956904</v>
      </c>
      <c r="M132" s="1">
        <f t="shared" ca="1" si="16"/>
        <v>106.23121539773855</v>
      </c>
    </row>
    <row r="133" spans="7:13" x14ac:dyDescent="0.25">
      <c r="G133" s="1">
        <f t="shared" si="17"/>
        <v>59.5</v>
      </c>
      <c r="H133" s="1">
        <f t="shared" ca="1" si="18"/>
        <v>-1.2778588744715484</v>
      </c>
      <c r="I133" s="1">
        <f t="shared" si="14"/>
        <v>0.48619055401209349</v>
      </c>
      <c r="J133" s="1">
        <f t="shared" ca="1" si="19"/>
        <v>-0.91276107006024365</v>
      </c>
      <c r="K133" s="1">
        <f t="shared" si="20"/>
        <v>0.52400000000000035</v>
      </c>
      <c r="L133" s="1">
        <f t="shared" si="15"/>
        <v>107.58890559415224</v>
      </c>
      <c r="M133" s="1">
        <f t="shared" ca="1" si="16"/>
        <v>106.676144524092</v>
      </c>
    </row>
    <row r="134" spans="7:13" x14ac:dyDescent="0.25">
      <c r="G134" s="1">
        <f t="shared" si="17"/>
        <v>59</v>
      </c>
      <c r="H134" s="1">
        <f t="shared" ca="1" si="18"/>
        <v>-0.88749016370392841</v>
      </c>
      <c r="I134" s="1">
        <f t="shared" si="14"/>
        <v>0.48615688859591299</v>
      </c>
      <c r="J134" s="1">
        <f t="shared" ca="1" si="19"/>
        <v>-0.741238982577476</v>
      </c>
      <c r="K134" s="1">
        <f t="shared" si="20"/>
        <v>0.52800000000000036</v>
      </c>
      <c r="L134" s="1">
        <f t="shared" si="15"/>
        <v>107.63197096186357</v>
      </c>
      <c r="M134" s="1">
        <f t="shared" ca="1" si="16"/>
        <v>106.8907319792861</v>
      </c>
    </row>
    <row r="135" spans="7:13" x14ac:dyDescent="0.25">
      <c r="G135" s="1">
        <f t="shared" si="17"/>
        <v>58.5</v>
      </c>
      <c r="H135" s="1">
        <f t="shared" ca="1" si="18"/>
        <v>-0.72066612067113756</v>
      </c>
      <c r="I135" s="1">
        <f t="shared" si="14"/>
        <v>0.48612265248462688</v>
      </c>
      <c r="J135" s="1">
        <f t="shared" ca="1" si="19"/>
        <v>-0.31470882576163023</v>
      </c>
      <c r="K135" s="1">
        <f t="shared" si="20"/>
        <v>0.53200000000000036</v>
      </c>
      <c r="L135" s="1">
        <f t="shared" si="15"/>
        <v>107.67456930168314</v>
      </c>
      <c r="M135" s="1">
        <f t="shared" ca="1" si="16"/>
        <v>107.35986047592151</v>
      </c>
    </row>
    <row r="136" spans="7:13" x14ac:dyDescent="0.25">
      <c r="G136" s="1">
        <f t="shared" si="17"/>
        <v>58</v>
      </c>
      <c r="H136" s="1">
        <f t="shared" ca="1" si="18"/>
        <v>-0.3059522610488527</v>
      </c>
      <c r="I136" s="1">
        <f t="shared" si="14"/>
        <v>0.48608783104257458</v>
      </c>
      <c r="J136" s="1">
        <f t="shared" ca="1" si="19"/>
        <v>-1.0033807993778918</v>
      </c>
      <c r="K136" s="1">
        <f t="shared" si="20"/>
        <v>0.53600000000000037</v>
      </c>
      <c r="L136" s="1">
        <f t="shared" si="15"/>
        <v>107.71670398240033</v>
      </c>
      <c r="M136" s="1">
        <f t="shared" ca="1" si="16"/>
        <v>106.71332318302244</v>
      </c>
    </row>
    <row r="137" spans="7:13" x14ac:dyDescent="0.25">
      <c r="G137" s="1">
        <f t="shared" si="17"/>
        <v>57.5</v>
      </c>
      <c r="H137" s="1">
        <f t="shared" ca="1" si="18"/>
        <v>-0.97539130962347897</v>
      </c>
      <c r="I137" s="1">
        <f t="shared" si="14"/>
        <v>0.48605240912933223</v>
      </c>
      <c r="J137" s="1">
        <f t="shared" ca="1" si="19"/>
        <v>-0.63850902205591942</v>
      </c>
      <c r="K137" s="1">
        <f t="shared" si="20"/>
        <v>0.54000000000000037</v>
      </c>
      <c r="L137" s="1">
        <f t="shared" si="15"/>
        <v>107.75837830433849</v>
      </c>
      <c r="M137" s="1">
        <f t="shared" ca="1" si="16"/>
        <v>107.11986928228258</v>
      </c>
    </row>
    <row r="138" spans="7:13" x14ac:dyDescent="0.25">
      <c r="G138" s="1">
        <f t="shared" si="17"/>
        <v>57</v>
      </c>
      <c r="H138" s="1">
        <f t="shared" ca="1" si="18"/>
        <v>-0.62065167560005807</v>
      </c>
      <c r="I138" s="1">
        <f t="shared" si="14"/>
        <v>0.48601637107776258</v>
      </c>
      <c r="J138" s="1">
        <f t="shared" ca="1" si="19"/>
        <v>-2.1400279460000906</v>
      </c>
      <c r="K138" s="1">
        <f t="shared" si="20"/>
        <v>0.54400000000000037</v>
      </c>
      <c r="L138" s="1">
        <f t="shared" si="15"/>
        <v>107.79959550102193</v>
      </c>
      <c r="M138" s="1">
        <f t="shared" ca="1" si="16"/>
        <v>105.65956755502184</v>
      </c>
    </row>
    <row r="139" spans="7:13" x14ac:dyDescent="0.25">
      <c r="G139" s="1">
        <f t="shared" si="17"/>
        <v>56.5</v>
      </c>
      <c r="H139" s="1">
        <f t="shared" ca="1" si="18"/>
        <v>-2.0800202812490127</v>
      </c>
      <c r="I139" s="1">
        <f t="shared" si="14"/>
        <v>0.48597970067091001</v>
      </c>
      <c r="J139" s="1">
        <f t="shared" ca="1" si="19"/>
        <v>-1.168673700471035</v>
      </c>
      <c r="K139" s="1">
        <f t="shared" si="20"/>
        <v>0.54800000000000038</v>
      </c>
      <c r="L139" s="1">
        <f t="shared" si="15"/>
        <v>107.84035874078771</v>
      </c>
      <c r="M139" s="1">
        <f t="shared" ca="1" si="16"/>
        <v>106.67168504031667</v>
      </c>
    </row>
    <row r="140" spans="7:13" x14ac:dyDescent="0.25">
      <c r="G140" s="1">
        <f t="shared" si="17"/>
        <v>56</v>
      </c>
      <c r="H140" s="1">
        <f t="shared" ca="1" si="18"/>
        <v>-1.1358161615129809</v>
      </c>
      <c r="I140" s="1">
        <f t="shared" si="14"/>
        <v>0.48594238111766747</v>
      </c>
      <c r="J140" s="1">
        <f t="shared" ca="1" si="19"/>
        <v>-1.5340849900187286</v>
      </c>
      <c r="K140" s="1">
        <f t="shared" si="20"/>
        <v>0.55200000000000038</v>
      </c>
      <c r="L140" s="1">
        <f t="shared" si="15"/>
        <v>107.88067112834415</v>
      </c>
      <c r="M140" s="1">
        <f t="shared" ca="1" si="16"/>
        <v>106.34658613832542</v>
      </c>
    </row>
    <row r="141" spans="7:13" x14ac:dyDescent="0.25">
      <c r="G141" s="1">
        <f t="shared" si="17"/>
        <v>55.5</v>
      </c>
      <c r="H141" s="1">
        <f t="shared" ca="1" si="18"/>
        <v>-1.4908372779905348</v>
      </c>
      <c r="I141" s="1">
        <f t="shared" si="14"/>
        <v>0.48590439502714067</v>
      </c>
      <c r="J141" s="1">
        <f t="shared" ca="1" si="19"/>
        <v>-1.2356809875167154</v>
      </c>
      <c r="K141" s="1">
        <f t="shared" si="20"/>
        <v>0.55600000000000038</v>
      </c>
      <c r="L141" s="1">
        <f t="shared" si="15"/>
        <v>107.92053570627843</v>
      </c>
      <c r="M141" s="1">
        <f t="shared" ca="1" si="16"/>
        <v>106.68485471876171</v>
      </c>
    </row>
    <row r="142" spans="7:13" x14ac:dyDescent="0.25">
      <c r="G142" s="1">
        <f t="shared" si="17"/>
        <v>55</v>
      </c>
      <c r="H142" s="1">
        <f t="shared" ca="1" si="18"/>
        <v>-1.2007500762088223</v>
      </c>
      <c r="I142" s="1">
        <f t="shared" si="14"/>
        <v>0.48586572438162545</v>
      </c>
      <c r="J142" s="1">
        <f t="shared" ca="1" si="19"/>
        <v>-0.675420553523011</v>
      </c>
      <c r="K142" s="1">
        <f t="shared" si="20"/>
        <v>0.56000000000000039</v>
      </c>
      <c r="L142" s="1">
        <f t="shared" si="15"/>
        <v>107.95995545651492</v>
      </c>
      <c r="M142" s="1">
        <f t="shared" ca="1" si="16"/>
        <v>107.28453490299191</v>
      </c>
    </row>
    <row r="143" spans="7:13" x14ac:dyDescent="0.25">
      <c r="G143" s="1">
        <f t="shared" si="17"/>
        <v>54.5</v>
      </c>
      <c r="H143" s="1">
        <f t="shared" ca="1" si="18"/>
        <v>-0.65627420515250667</v>
      </c>
      <c r="I143" s="1">
        <f t="shared" si="14"/>
        <v>0.48582635050811196</v>
      </c>
      <c r="J143" s="1">
        <f t="shared" ca="1" si="19"/>
        <v>-0.96370087118968373</v>
      </c>
      <c r="K143" s="1">
        <f t="shared" si="20"/>
        <v>0.56400000000000039</v>
      </c>
      <c r="L143" s="1">
        <f t="shared" si="15"/>
        <v>107.99893330172652</v>
      </c>
      <c r="M143" s="1">
        <f t="shared" ca="1" si="16"/>
        <v>107.03523243053684</v>
      </c>
    </row>
    <row r="144" spans="7:13" x14ac:dyDescent="0.25">
      <c r="G144" s="1">
        <f t="shared" si="17"/>
        <v>54</v>
      </c>
      <c r="H144" s="1">
        <f t="shared" ca="1" si="18"/>
        <v>-0.93630527247648287</v>
      </c>
      <c r="I144" s="1">
        <f t="shared" si="14"/>
        <v>0.48578625404821874</v>
      </c>
      <c r="J144" s="1">
        <f t="shared" ca="1" si="19"/>
        <v>-0.28400361810992147</v>
      </c>
      <c r="K144" s="1">
        <f t="shared" si="20"/>
        <v>0.56800000000000039</v>
      </c>
      <c r="L144" s="1">
        <f t="shared" si="15"/>
        <v>108.03747210670053</v>
      </c>
      <c r="M144" s="1">
        <f t="shared" ca="1" si="16"/>
        <v>107.75346848859061</v>
      </c>
    </row>
    <row r="145" spans="7:13" x14ac:dyDescent="0.25">
      <c r="G145" s="1">
        <f t="shared" si="17"/>
        <v>53.5</v>
      </c>
      <c r="H145" s="1">
        <f t="shared" ca="1" si="18"/>
        <v>-0.27590691063883782</v>
      </c>
      <c r="I145" s="1">
        <f t="shared" si="14"/>
        <v>0.48574541492645729</v>
      </c>
      <c r="J145" s="1">
        <f t="shared" ca="1" si="19"/>
        <v>0.54177840541073019</v>
      </c>
      <c r="K145" s="1">
        <f t="shared" si="20"/>
        <v>0.5720000000000004</v>
      </c>
      <c r="L145" s="1">
        <f t="shared" si="15"/>
        <v>108.07557467966095</v>
      </c>
      <c r="M145" s="1">
        <f t="shared" ca="1" si="16"/>
        <v>108.61735308507167</v>
      </c>
    </row>
    <row r="146" spans="7:13" x14ac:dyDescent="0.25">
      <c r="G146" s="1">
        <f t="shared" si="17"/>
        <v>53</v>
      </c>
      <c r="H146" s="1">
        <f t="shared" ca="1" si="18"/>
        <v>0.52628767387772535</v>
      </c>
      <c r="I146" s="1">
        <f t="shared" si="14"/>
        <v>0.4857038123167155</v>
      </c>
      <c r="J146" s="1">
        <f t="shared" ca="1" si="19"/>
        <v>1.4582776853336896</v>
      </c>
      <c r="K146" s="1">
        <f t="shared" si="20"/>
        <v>0.5760000000000004</v>
      </c>
      <c r="L146" s="1">
        <f t="shared" si="15"/>
        <v>108.11324377354867</v>
      </c>
      <c r="M146" s="1">
        <f t="shared" ca="1" si="16"/>
        <v>109.57152145888236</v>
      </c>
    </row>
    <row r="147" spans="7:13" x14ac:dyDescent="0.25">
      <c r="G147" s="1">
        <f t="shared" si="17"/>
        <v>52.5</v>
      </c>
      <c r="H147" s="1">
        <f t="shared" ca="1" si="18"/>
        <v>1.4164584362630659</v>
      </c>
      <c r="I147" s="1">
        <f t="shared" si="14"/>
        <v>0.48566142460684553</v>
      </c>
      <c r="J147" s="1">
        <f t="shared" ca="1" si="19"/>
        <v>2.1078910995452427</v>
      </c>
      <c r="K147" s="1">
        <f t="shared" si="20"/>
        <v>0.5800000000000004</v>
      </c>
      <c r="L147" s="1">
        <f t="shared" si="15"/>
        <v>108.15048208726148</v>
      </c>
      <c r="M147" s="1">
        <f t="shared" ca="1" si="16"/>
        <v>110.25837318680672</v>
      </c>
    </row>
    <row r="148" spans="7:13" x14ac:dyDescent="0.25">
      <c r="G148" s="1">
        <f t="shared" si="17"/>
        <v>52</v>
      </c>
      <c r="H148" s="1">
        <f t="shared" ca="1" si="18"/>
        <v>2.0472606868948939</v>
      </c>
      <c r="I148" s="1">
        <f t="shared" si="14"/>
        <v>0.48561822936122528</v>
      </c>
      <c r="J148" s="1">
        <f t="shared" ca="1" si="19"/>
        <v>1.1608024342550223</v>
      </c>
      <c r="K148" s="1">
        <f t="shared" si="20"/>
        <v>0.58400000000000041</v>
      </c>
      <c r="L148" s="1">
        <f t="shared" si="15"/>
        <v>108.18729226685491</v>
      </c>
      <c r="M148" s="1">
        <f t="shared" ca="1" si="16"/>
        <v>109.34809470110993</v>
      </c>
    </row>
    <row r="149" spans="7:13" x14ac:dyDescent="0.25">
      <c r="G149" s="1">
        <f t="shared" si="17"/>
        <v>51.5</v>
      </c>
      <c r="H149" s="1">
        <f t="shared" ca="1" si="18"/>
        <v>1.1273114343604309</v>
      </c>
      <c r="I149" s="1">
        <f t="shared" si="14"/>
        <v>0.48557420328116158</v>
      </c>
      <c r="J149" s="1">
        <f t="shared" ca="1" si="19"/>
        <v>2.1620191487376275</v>
      </c>
      <c r="K149" s="1">
        <f t="shared" si="20"/>
        <v>0.58800000000000041</v>
      </c>
      <c r="L149" s="1">
        <f t="shared" si="15"/>
        <v>108.22367690670575</v>
      </c>
      <c r="M149" s="1">
        <f t="shared" ca="1" si="16"/>
        <v>110.38569605544338</v>
      </c>
    </row>
    <row r="150" spans="7:13" x14ac:dyDescent="0.25">
      <c r="G150" s="1">
        <f t="shared" si="17"/>
        <v>51</v>
      </c>
      <c r="H150" s="1">
        <f t="shared" ca="1" si="18"/>
        <v>2.0994473835799505</v>
      </c>
      <c r="I150" s="1">
        <f t="shared" si="14"/>
        <v>0.48552932216298555</v>
      </c>
      <c r="J150" s="1">
        <f t="shared" ca="1" si="19"/>
        <v>1.7002384164059667</v>
      </c>
      <c r="K150" s="1">
        <f t="shared" si="20"/>
        <v>0.59200000000000041</v>
      </c>
      <c r="L150" s="1">
        <f t="shared" si="15"/>
        <v>108.25963855063949</v>
      </c>
      <c r="M150" s="1">
        <f t="shared" ca="1" si="16"/>
        <v>109.95987696704546</v>
      </c>
    </row>
    <row r="151" spans="7:13" x14ac:dyDescent="0.25">
      <c r="G151" s="1">
        <f t="shared" si="17"/>
        <v>50.5</v>
      </c>
      <c r="H151" s="1">
        <f t="shared" ca="1" si="18"/>
        <v>1.650875601393988</v>
      </c>
      <c r="I151" s="1">
        <f t="shared" si="14"/>
        <v>0.48548356085368199</v>
      </c>
      <c r="J151" s="1">
        <f t="shared" ca="1" si="19"/>
        <v>1.9602645927162374</v>
      </c>
      <c r="K151" s="1">
        <f t="shared" si="20"/>
        <v>0.59600000000000042</v>
      </c>
      <c r="L151" s="1">
        <f t="shared" si="15"/>
        <v>108.29517969302297</v>
      </c>
      <c r="M151" s="1">
        <f t="shared" ca="1" si="16"/>
        <v>110.25544428573922</v>
      </c>
    </row>
    <row r="152" spans="7:13" x14ac:dyDescent="0.25">
      <c r="G152" s="1">
        <f t="shared" si="17"/>
        <v>50</v>
      </c>
      <c r="H152" s="1">
        <f t="shared" ca="1" si="18"/>
        <v>1.9031695074914925</v>
      </c>
      <c r="I152" s="1">
        <f t="shared" si="14"/>
        <v>0.4854368932038835</v>
      </c>
      <c r="J152" s="1">
        <f t="shared" ca="1" si="19"/>
        <v>1.3295560776034869</v>
      </c>
      <c r="K152" s="1">
        <f t="shared" si="20"/>
        <v>0.60000000000000042</v>
      </c>
      <c r="L152" s="1">
        <f t="shared" si="15"/>
        <v>108.33030277982337</v>
      </c>
      <c r="M152" s="1">
        <f t="shared" ca="1" si="16"/>
        <v>109.65985885742685</v>
      </c>
    </row>
    <row r="153" spans="7:13" x14ac:dyDescent="0.25">
      <c r="G153" s="1">
        <f t="shared" si="17"/>
        <v>49.5</v>
      </c>
      <c r="H153" s="1">
        <f t="shared" ca="1" si="18"/>
        <v>1.2907045664124848</v>
      </c>
      <c r="I153" s="1">
        <f t="shared" si="14"/>
        <v>0.48538929201804271</v>
      </c>
      <c r="J153" s="1">
        <f t="shared" ca="1" si="19"/>
        <v>1.1634633505605256</v>
      </c>
      <c r="K153" s="1">
        <f t="shared" si="20"/>
        <v>0.60400000000000043</v>
      </c>
      <c r="L153" s="1">
        <f t="shared" si="15"/>
        <v>108.36501020963506</v>
      </c>
      <c r="M153" s="1">
        <f t="shared" ca="1" si="16"/>
        <v>109.52847356019558</v>
      </c>
    </row>
    <row r="154" spans="7:13" x14ac:dyDescent="0.25">
      <c r="G154" s="1">
        <f t="shared" si="17"/>
        <v>49</v>
      </c>
      <c r="H154" s="1">
        <f t="shared" ca="1" si="18"/>
        <v>1.1293523014553439</v>
      </c>
      <c r="I154" s="1">
        <f t="shared" si="14"/>
        <v>0.48534072900158481</v>
      </c>
      <c r="J154" s="1">
        <f t="shared" ca="1" si="19"/>
        <v>1.6242168141152431</v>
      </c>
      <c r="K154" s="1">
        <f t="shared" si="20"/>
        <v>0.60800000000000043</v>
      </c>
      <c r="L154" s="1">
        <f t="shared" si="15"/>
        <v>108.39930433467526</v>
      </c>
      <c r="M154" s="1">
        <f t="shared" ca="1" si="16"/>
        <v>110.02352114879051</v>
      </c>
    </row>
    <row r="155" spans="7:13" x14ac:dyDescent="0.25">
      <c r="G155" s="1">
        <f t="shared" si="17"/>
        <v>48.5</v>
      </c>
      <c r="H155" s="1">
        <f t="shared" ca="1" si="18"/>
        <v>1.5764361713946227</v>
      </c>
      <c r="I155" s="1">
        <f t="shared" si="14"/>
        <v>0.48529117470482291</v>
      </c>
      <c r="J155" s="1">
        <f t="shared" ca="1" si="19"/>
        <v>3.0933815391503421</v>
      </c>
      <c r="K155" s="1">
        <f t="shared" si="20"/>
        <v>0.61200000000000043</v>
      </c>
      <c r="L155" s="1">
        <f t="shared" si="15"/>
        <v>108.43318746174953</v>
      </c>
      <c r="M155" s="1">
        <f t="shared" ca="1" si="16"/>
        <v>111.52656900089987</v>
      </c>
    </row>
    <row r="156" spans="7:13" x14ac:dyDescent="0.25">
      <c r="G156" s="1">
        <f t="shared" si="17"/>
        <v>48</v>
      </c>
      <c r="H156" s="1">
        <f t="shared" ca="1" si="18"/>
        <v>3.0020686186659202</v>
      </c>
      <c r="I156" s="1">
        <f t="shared" si="14"/>
        <v>0.48524059846340473</v>
      </c>
      <c r="J156" s="1">
        <f t="shared" ca="1" si="19"/>
        <v>3.9047911689868808</v>
      </c>
      <c r="K156" s="1">
        <f t="shared" si="20"/>
        <v>0.61600000000000044</v>
      </c>
      <c r="L156" s="1">
        <f t="shared" si="15"/>
        <v>108.4666618531883</v>
      </c>
      <c r="M156" s="1">
        <f t="shared" ca="1" si="16"/>
        <v>112.37145302217517</v>
      </c>
    </row>
    <row r="157" spans="7:13" x14ac:dyDescent="0.25">
      <c r="G157" s="1">
        <f t="shared" si="17"/>
        <v>47.5</v>
      </c>
      <c r="H157" s="1">
        <f t="shared" ca="1" si="18"/>
        <v>3.7891231976890056</v>
      </c>
      <c r="I157" s="1">
        <f t="shared" si="14"/>
        <v>0.48518896833503572</v>
      </c>
      <c r="J157" s="1">
        <f t="shared" ca="1" si="19"/>
        <v>3.397357680342441</v>
      </c>
      <c r="K157" s="1">
        <f t="shared" si="20"/>
        <v>0.62000000000000044</v>
      </c>
      <c r="L157" s="1">
        <f t="shared" si="15"/>
        <v>108.49972972775549</v>
      </c>
      <c r="M157" s="1">
        <f t="shared" ca="1" si="16"/>
        <v>111.89708740809793</v>
      </c>
    </row>
    <row r="158" spans="7:13" x14ac:dyDescent="0.25">
      <c r="G158" s="1">
        <f t="shared" si="17"/>
        <v>47</v>
      </c>
      <c r="H158" s="1">
        <f t="shared" ca="1" si="18"/>
        <v>3.2963627369135984</v>
      </c>
      <c r="I158" s="1">
        <f t="shared" si="14"/>
        <v>0.48513625103220476</v>
      </c>
      <c r="J158" s="1">
        <f t="shared" ca="1" si="19"/>
        <v>3.1070148142341516</v>
      </c>
      <c r="K158" s="1">
        <f t="shared" si="20"/>
        <v>0.62400000000000044</v>
      </c>
      <c r="L158" s="1">
        <f t="shared" si="15"/>
        <v>108.53239326152993</v>
      </c>
      <c r="M158" s="1">
        <f t="shared" ca="1" si="16"/>
        <v>111.63940807576408</v>
      </c>
    </row>
    <row r="159" spans="7:13" x14ac:dyDescent="0.25">
      <c r="G159" s="1">
        <f t="shared" si="17"/>
        <v>46.5</v>
      </c>
      <c r="H159" s="1">
        <f t="shared" ca="1" si="18"/>
        <v>3.0143164794885884</v>
      </c>
      <c r="I159" s="1">
        <f t="shared" si="14"/>
        <v>0.48508241185061546</v>
      </c>
      <c r="J159" s="1">
        <f t="shared" ca="1" si="19"/>
        <v>3.4567178517964559</v>
      </c>
      <c r="K159" s="1">
        <f t="shared" si="20"/>
        <v>0.62800000000000045</v>
      </c>
      <c r="L159" s="1">
        <f t="shared" si="15"/>
        <v>108.56465458876087</v>
      </c>
      <c r="M159" s="1">
        <f t="shared" ca="1" si="16"/>
        <v>112.02137244055733</v>
      </c>
    </row>
    <row r="160" spans="7:13" x14ac:dyDescent="0.25">
      <c r="G160" s="1">
        <f t="shared" si="17"/>
        <v>46</v>
      </c>
      <c r="H160" s="1">
        <f t="shared" ca="1" si="18"/>
        <v>3.3532058452685991</v>
      </c>
      <c r="I160" s="1">
        <f t="shared" si="14"/>
        <v>0.4850274145929987</v>
      </c>
      <c r="J160" s="1">
        <f t="shared" ca="1" si="19"/>
        <v>3.3999899539554321</v>
      </c>
      <c r="K160" s="1">
        <f t="shared" si="20"/>
        <v>0.63200000000000045</v>
      </c>
      <c r="L160" s="1">
        <f t="shared" si="15"/>
        <v>108.59651580269809</v>
      </c>
      <c r="M160" s="1">
        <f t="shared" ca="1" si="16"/>
        <v>111.99650575665352</v>
      </c>
    </row>
    <row r="161" spans="7:13" x14ac:dyDescent="0.25">
      <c r="G161" s="1">
        <f t="shared" si="17"/>
        <v>45.5</v>
      </c>
      <c r="H161" s="1">
        <f t="shared" ca="1" si="18"/>
        <v>3.2977945620330882</v>
      </c>
      <c r="I161" s="1">
        <f t="shared" si="14"/>
        <v>0.48497122148795568</v>
      </c>
      <c r="J161" s="1">
        <f t="shared" ca="1" si="19"/>
        <v>3.4477465671620422</v>
      </c>
      <c r="K161" s="1">
        <f t="shared" si="20"/>
        <v>0.63600000000000045</v>
      </c>
      <c r="L161" s="1">
        <f t="shared" si="15"/>
        <v>108.62797895639783</v>
      </c>
      <c r="M161" s="1">
        <f t="shared" ca="1" si="16"/>
        <v>112.07572552355987</v>
      </c>
    </row>
    <row r="162" spans="7:13" x14ac:dyDescent="0.25">
      <c r="G162" s="1">
        <f t="shared" si="17"/>
        <v>45</v>
      </c>
      <c r="H162" s="1">
        <f t="shared" ca="1" si="18"/>
        <v>3.3437197310838771</v>
      </c>
      <c r="I162" s="1">
        <f t="shared" si="14"/>
        <v>0.48491379310344829</v>
      </c>
      <c r="J162" s="1">
        <f t="shared" ca="1" si="19"/>
        <v>2.7388042127849657</v>
      </c>
      <c r="K162" s="1">
        <f t="shared" si="20"/>
        <v>0.64000000000000046</v>
      </c>
      <c r="L162" s="1">
        <f t="shared" si="15"/>
        <v>108.65904606350497</v>
      </c>
      <c r="M162" s="1">
        <f t="shared" ca="1" si="16"/>
        <v>111.39785027628994</v>
      </c>
    </row>
    <row r="163" spans="7:13" x14ac:dyDescent="0.25">
      <c r="G163" s="1">
        <f t="shared" si="17"/>
        <v>44.5</v>
      </c>
      <c r="H163" s="1">
        <f t="shared" ca="1" si="18"/>
        <v>2.6558463166034203</v>
      </c>
      <c r="I163" s="1">
        <f t="shared" si="14"/>
        <v>0.48485508825452167</v>
      </c>
      <c r="J163" s="1">
        <f t="shared" ca="1" si="19"/>
        <v>3.4631414964662341</v>
      </c>
      <c r="K163" s="1">
        <f t="shared" si="20"/>
        <v>0.64400000000000046</v>
      </c>
      <c r="L163" s="1">
        <f t="shared" si="15"/>
        <v>108.68971909901271</v>
      </c>
      <c r="M163" s="1">
        <f t="shared" ca="1" si="16"/>
        <v>112.15286059547894</v>
      </c>
    </row>
    <row r="164" spans="7:13" x14ac:dyDescent="0.25">
      <c r="G164" s="1">
        <f t="shared" si="17"/>
        <v>44</v>
      </c>
      <c r="H164" s="1">
        <f t="shared" ca="1" si="18"/>
        <v>3.3578278061814517</v>
      </c>
      <c r="I164" s="1">
        <f t="shared" si="14"/>
        <v>0.48479506390480381</v>
      </c>
      <c r="J164" s="1">
        <f t="shared" ca="1" si="19"/>
        <v>3.1599637472766395</v>
      </c>
      <c r="K164" s="1">
        <f t="shared" si="20"/>
        <v>0.64800000000000046</v>
      </c>
      <c r="L164" s="1">
        <f t="shared" si="15"/>
        <v>108.72</v>
      </c>
      <c r="M164" s="1">
        <f t="shared" ca="1" si="16"/>
        <v>111.87996374727663</v>
      </c>
    </row>
    <row r="165" spans="7:13" x14ac:dyDescent="0.25">
      <c r="G165" s="1">
        <f t="shared" si="17"/>
        <v>43.5</v>
      </c>
      <c r="H165" s="1">
        <f t="shared" ca="1" si="18"/>
        <v>3.0634816805556899</v>
      </c>
      <c r="I165" s="1">
        <f t="shared" si="14"/>
        <v>0.48473367506128812</v>
      </c>
      <c r="J165" s="1">
        <f t="shared" ca="1" si="19"/>
        <v>3.3889446312672926</v>
      </c>
      <c r="K165" s="1">
        <f t="shared" si="20"/>
        <v>0.65200000000000047</v>
      </c>
      <c r="L165" s="1">
        <f t="shared" si="15"/>
        <v>108.74989066634791</v>
      </c>
      <c r="M165" s="1">
        <f t="shared" ca="1" si="16"/>
        <v>112.1388352976152</v>
      </c>
    </row>
    <row r="166" spans="7:13" x14ac:dyDescent="0.25">
      <c r="G166" s="1">
        <f t="shared" si="17"/>
        <v>43</v>
      </c>
      <c r="H166" s="1">
        <f t="shared" ca="1" si="18"/>
        <v>3.2850455172338497</v>
      </c>
      <c r="I166" s="1">
        <f t="shared" si="14"/>
        <v>0.48467087466185749</v>
      </c>
      <c r="J166" s="1">
        <f t="shared" ca="1" si="19"/>
        <v>3.5573965282195616</v>
      </c>
      <c r="K166" s="1">
        <f t="shared" si="20"/>
        <v>0.65600000000000047</v>
      </c>
      <c r="L166" s="1">
        <f t="shared" si="15"/>
        <v>108.77939296143515</v>
      </c>
      <c r="M166" s="1">
        <f t="shared" ca="1" si="16"/>
        <v>112.33678948965471</v>
      </c>
    </row>
    <row r="167" spans="7:13" x14ac:dyDescent="0.25">
      <c r="G167" s="1">
        <f t="shared" si="17"/>
        <v>42.5</v>
      </c>
      <c r="H167" s="1">
        <f t="shared" ca="1" si="18"/>
        <v>3.4478757685138284</v>
      </c>
      <c r="I167" s="1">
        <f t="shared" si="14"/>
        <v>0.48460661345496009</v>
      </c>
      <c r="J167" s="1">
        <f t="shared" ca="1" si="19"/>
        <v>4.2986665093853915</v>
      </c>
      <c r="K167" s="1">
        <f t="shared" si="20"/>
        <v>0.66000000000000048</v>
      </c>
      <c r="L167" s="1">
        <f t="shared" si="15"/>
        <v>108.808508712814</v>
      </c>
      <c r="M167" s="1">
        <f t="shared" ca="1" si="16"/>
        <v>113.1071752221994</v>
      </c>
    </row>
    <row r="168" spans="7:13" x14ac:dyDescent="0.25">
      <c r="G168" s="1">
        <f t="shared" si="17"/>
        <v>42</v>
      </c>
      <c r="H168" s="1">
        <f t="shared" ca="1" si="18"/>
        <v>4.1657589615640624</v>
      </c>
      <c r="I168" s="1">
        <f t="shared" si="14"/>
        <v>0.48454083987078911</v>
      </c>
      <c r="J168" s="1">
        <f t="shared" ca="1" si="19"/>
        <v>3.965248788159057</v>
      </c>
      <c r="K168" s="1">
        <f t="shared" si="20"/>
        <v>0.66400000000000048</v>
      </c>
      <c r="L168" s="1">
        <f t="shared" si="15"/>
        <v>108.83723971286665</v>
      </c>
      <c r="M168" s="1">
        <f t="shared" ca="1" si="16"/>
        <v>112.80248850102571</v>
      </c>
    </row>
    <row r="169" spans="7:13" x14ac:dyDescent="0.25">
      <c r="G169" s="1">
        <f t="shared" si="17"/>
        <v>41.5</v>
      </c>
      <c r="H169" s="1">
        <f t="shared" ca="1" si="18"/>
        <v>3.8421159166145431</v>
      </c>
      <c r="I169" s="1">
        <f t="shared" si="14"/>
        <v>0.48447349988325944</v>
      </c>
      <c r="J169" s="1">
        <f t="shared" ca="1" si="19"/>
        <v>3.5769066806066445</v>
      </c>
      <c r="K169" s="1">
        <f t="shared" si="20"/>
        <v>0.66800000000000048</v>
      </c>
      <c r="L169" s="1">
        <f t="shared" si="15"/>
        <v>108.86558771944304</v>
      </c>
      <c r="M169" s="1">
        <f t="shared" ca="1" si="16"/>
        <v>112.44249440004968</v>
      </c>
    </row>
    <row r="170" spans="7:13" x14ac:dyDescent="0.25">
      <c r="G170" s="1">
        <f t="shared" si="17"/>
        <v>41</v>
      </c>
      <c r="H170" s="1">
        <f t="shared" ca="1" si="18"/>
        <v>3.4653396480357377</v>
      </c>
      <c r="I170" s="1">
        <f t="shared" si="14"/>
        <v>0.48440453686200374</v>
      </c>
      <c r="J170" s="1">
        <f t="shared" ca="1" si="19"/>
        <v>3.0024353959841861</v>
      </c>
      <c r="K170" s="1">
        <f t="shared" si="20"/>
        <v>0.67200000000000049</v>
      </c>
      <c r="L170" s="1">
        <f t="shared" si="15"/>
        <v>108.89355445648066</v>
      </c>
      <c r="M170" s="1">
        <f t="shared" ca="1" si="16"/>
        <v>111.89598985246485</v>
      </c>
    </row>
    <row r="171" spans="7:13" x14ac:dyDescent="0.25">
      <c r="G171" s="1">
        <f t="shared" si="17"/>
        <v>40.5</v>
      </c>
      <c r="H171" s="1">
        <f t="shared" ca="1" si="18"/>
        <v>2.9083624381095317</v>
      </c>
      <c r="I171" s="1">
        <f t="shared" si="14"/>
        <v>0.48433389141353739</v>
      </c>
      <c r="J171" s="1">
        <f t="shared" ca="1" si="19"/>
        <v>2.3128330702058353</v>
      </c>
      <c r="K171" s="1">
        <f t="shared" si="20"/>
        <v>0.67600000000000049</v>
      </c>
      <c r="L171" s="1">
        <f t="shared" si="15"/>
        <v>108.92114161460667</v>
      </c>
      <c r="M171" s="1">
        <f t="shared" ca="1" si="16"/>
        <v>111.23397468481251</v>
      </c>
    </row>
    <row r="172" spans="7:13" x14ac:dyDescent="0.25">
      <c r="G172" s="1">
        <f t="shared" si="17"/>
        <v>40</v>
      </c>
      <c r="H172" s="1">
        <f t="shared" ca="1" si="18"/>
        <v>2.2400320292550462</v>
      </c>
      <c r="I172" s="1">
        <f t="shared" si="14"/>
        <v>0.48426150121065376</v>
      </c>
      <c r="J172" s="1">
        <f t="shared" ca="1" si="19"/>
        <v>3.182478117346359</v>
      </c>
      <c r="K172" s="1">
        <f t="shared" si="20"/>
        <v>0.68000000000000049</v>
      </c>
      <c r="L172" s="1">
        <f t="shared" si="15"/>
        <v>108.94835085172322</v>
      </c>
      <c r="M172" s="1">
        <f t="shared" ca="1" si="16"/>
        <v>112.13082896906958</v>
      </c>
    </row>
    <row r="173" spans="7:13" x14ac:dyDescent="0.25">
      <c r="G173" s="1">
        <f t="shared" si="17"/>
        <v>39.5</v>
      </c>
      <c r="H173" s="1">
        <f t="shared" ca="1" si="18"/>
        <v>3.0818309790434215</v>
      </c>
      <c r="I173" s="1">
        <f t="shared" si="14"/>
        <v>0.48418730080902178</v>
      </c>
      <c r="J173" s="1">
        <f t="shared" ca="1" si="19"/>
        <v>2.4601803791743908</v>
      </c>
      <c r="K173" s="1">
        <f t="shared" si="20"/>
        <v>0.6840000000000005</v>
      </c>
      <c r="L173" s="1">
        <f t="shared" si="15"/>
        <v>108.97518379357629</v>
      </c>
      <c r="M173" s="1">
        <f t="shared" ca="1" si="16"/>
        <v>111.43536417275068</v>
      </c>
    </row>
    <row r="174" spans="7:13" x14ac:dyDescent="0.25">
      <c r="G174" s="1">
        <f t="shared" si="17"/>
        <v>39</v>
      </c>
      <c r="H174" s="1">
        <f t="shared" ca="1" si="18"/>
        <v>2.3820018566981442</v>
      </c>
      <c r="I174" s="1">
        <f t="shared" si="14"/>
        <v>0.48411122144985108</v>
      </c>
      <c r="J174" s="1">
        <f t="shared" ca="1" si="19"/>
        <v>2.0092483599389053</v>
      </c>
      <c r="K174" s="1">
        <f t="shared" si="20"/>
        <v>0.6880000000000005</v>
      </c>
      <c r="L174" s="1">
        <f t="shared" si="15"/>
        <v>109.00164203430852</v>
      </c>
      <c r="M174" s="1">
        <f t="shared" ca="1" si="16"/>
        <v>111.01089039424743</v>
      </c>
    </row>
    <row r="175" spans="7:13" x14ac:dyDescent="0.25">
      <c r="G175" s="1">
        <f t="shared" si="17"/>
        <v>38.5</v>
      </c>
      <c r="H175" s="1">
        <f t="shared" ca="1" si="18"/>
        <v>1.9450857897321563</v>
      </c>
      <c r="I175" s="1">
        <f t="shared" si="14"/>
        <v>0.48403319084737245</v>
      </c>
      <c r="J175" s="1">
        <f t="shared" ca="1" si="19"/>
        <v>1.9415366693736773</v>
      </c>
      <c r="K175" s="1">
        <f t="shared" si="20"/>
        <v>0.6920000000000005</v>
      </c>
      <c r="L175" s="1">
        <f t="shared" si="15"/>
        <v>109.02772713699669</v>
      </c>
      <c r="M175" s="1">
        <f t="shared" ca="1" si="16"/>
        <v>110.96926380637036</v>
      </c>
    </row>
    <row r="176" spans="7:13" x14ac:dyDescent="0.25">
      <c r="G176" s="1">
        <f t="shared" si="17"/>
        <v>38</v>
      </c>
      <c r="H176" s="1">
        <f t="shared" ca="1" si="18"/>
        <v>1.8792255077992803</v>
      </c>
      <c r="I176" s="1">
        <f t="shared" si="14"/>
        <v>0.48395313295975551</v>
      </c>
      <c r="J176" s="1">
        <f t="shared" ca="1" si="19"/>
        <v>1.8074264331791754</v>
      </c>
      <c r="K176" s="1">
        <f t="shared" si="20"/>
        <v>0.69600000000000051</v>
      </c>
      <c r="L176" s="1">
        <f t="shared" si="15"/>
        <v>109.05344063417419</v>
      </c>
      <c r="M176" s="1">
        <f t="shared" ca="1" si="16"/>
        <v>110.86086706735337</v>
      </c>
    </row>
    <row r="177" spans="7:13" x14ac:dyDescent="0.25">
      <c r="G177" s="1">
        <f t="shared" si="17"/>
        <v>37.5</v>
      </c>
      <c r="H177" s="1">
        <f t="shared" ca="1" si="18"/>
        <v>1.7491223546895245</v>
      </c>
      <c r="I177" s="1">
        <f t="shared" si="14"/>
        <v>0.48387096774193544</v>
      </c>
      <c r="J177" s="1">
        <f t="shared" ca="1" si="19"/>
        <v>1.6359413120533117</v>
      </c>
      <c r="K177" s="1">
        <f t="shared" si="20"/>
        <v>0.70000000000000051</v>
      </c>
      <c r="L177" s="1">
        <f t="shared" si="15"/>
        <v>109.07878402833892</v>
      </c>
      <c r="M177" s="1">
        <f t="shared" ca="1" si="16"/>
        <v>110.71472534039222</v>
      </c>
    </row>
    <row r="178" spans="7:13" x14ac:dyDescent="0.25">
      <c r="G178" s="1">
        <f t="shared" si="17"/>
        <v>37</v>
      </c>
      <c r="H178" s="1">
        <f t="shared" ca="1" si="18"/>
        <v>1.5828930059093234</v>
      </c>
      <c r="I178" s="1">
        <f t="shared" si="14"/>
        <v>0.48378661087866104</v>
      </c>
      <c r="J178" s="1">
        <f t="shared" ca="1" si="19"/>
        <v>2.1843170263090581</v>
      </c>
      <c r="K178" s="1">
        <f t="shared" si="20"/>
        <v>0.70400000000000051</v>
      </c>
      <c r="L178" s="1">
        <f t="shared" si="15"/>
        <v>109.10375879244711</v>
      </c>
      <c r="M178" s="1">
        <f t="shared" ca="1" si="16"/>
        <v>111.28807581875617</v>
      </c>
    </row>
    <row r="179" spans="7:13" x14ac:dyDescent="0.25">
      <c r="G179" s="1">
        <f t="shared" si="17"/>
        <v>36.5</v>
      </c>
      <c r="H179" s="1">
        <f t="shared" ca="1" si="18"/>
        <v>2.1131081754646335</v>
      </c>
      <c r="I179" s="1">
        <f t="shared" si="14"/>
        <v>0.48369997349589183</v>
      </c>
      <c r="J179" s="1">
        <f t="shared" ca="1" si="19"/>
        <v>1.6807374083491513</v>
      </c>
      <c r="K179" s="1">
        <f t="shared" si="20"/>
        <v>0.70800000000000052</v>
      </c>
      <c r="L179" s="1">
        <f t="shared" si="15"/>
        <v>109.12836637039348</v>
      </c>
      <c r="M179" s="1">
        <f t="shared" ca="1" si="16"/>
        <v>110.80910377874262</v>
      </c>
    </row>
    <row r="180" spans="7:13" x14ac:dyDescent="0.25">
      <c r="G180" s="1">
        <f t="shared" si="17"/>
        <v>36</v>
      </c>
      <c r="H180" s="1">
        <f t="shared" ca="1" si="18"/>
        <v>1.6256460693328707</v>
      </c>
      <c r="I180" s="1">
        <f t="shared" si="14"/>
        <v>0.48361096184846858</v>
      </c>
      <c r="J180" s="1">
        <f t="shared" ca="1" si="19"/>
        <v>1.3968520459294691</v>
      </c>
      <c r="K180" s="1">
        <f t="shared" si="20"/>
        <v>0.71200000000000052</v>
      </c>
      <c r="L180" s="1">
        <f t="shared" si="15"/>
        <v>109.15260817747807</v>
      </c>
      <c r="M180" s="1">
        <f t="shared" ca="1" si="16"/>
        <v>110.54946022340754</v>
      </c>
    </row>
    <row r="181" spans="7:13" x14ac:dyDescent="0.25">
      <c r="G181" s="1">
        <f t="shared" si="17"/>
        <v>35.5</v>
      </c>
      <c r="H181" s="1">
        <f t="shared" ca="1" si="18"/>
        <v>1.3508103413374055</v>
      </c>
      <c r="I181" s="1">
        <f t="shared" si="14"/>
        <v>0.48351947698174885</v>
      </c>
      <c r="J181" s="1">
        <f t="shared" ca="1" si="19"/>
        <v>0.97369053607865297</v>
      </c>
      <c r="K181" s="1">
        <f t="shared" si="20"/>
        <v>0.71600000000000052</v>
      </c>
      <c r="L181" s="1">
        <f t="shared" si="15"/>
        <v>109.17648560086025</v>
      </c>
      <c r="M181" s="1">
        <f t="shared" ca="1" si="16"/>
        <v>110.1501761369389</v>
      </c>
    </row>
    <row r="182" spans="7:13" x14ac:dyDescent="0.25">
      <c r="G182" s="1">
        <f t="shared" si="17"/>
        <v>35</v>
      </c>
      <c r="H182" s="1">
        <f t="shared" ca="1" si="18"/>
        <v>0.94141350173350424</v>
      </c>
      <c r="I182" s="1">
        <f t="shared" si="14"/>
        <v>0.48342541436464093</v>
      </c>
      <c r="J182" s="1">
        <f t="shared" ca="1" si="19"/>
        <v>0.88933822574213028</v>
      </c>
      <c r="K182" s="1">
        <f t="shared" si="20"/>
        <v>0.72000000000000053</v>
      </c>
      <c r="L182" s="1">
        <f t="shared" si="15"/>
        <v>109.2</v>
      </c>
      <c r="M182" s="1">
        <f t="shared" ca="1" si="16"/>
        <v>110.08933822574214</v>
      </c>
    </row>
    <row r="183" spans="7:13" x14ac:dyDescent="0.25">
      <c r="G183" s="1">
        <f t="shared" si="17"/>
        <v>34.5</v>
      </c>
      <c r="H183" s="1">
        <f t="shared" ca="1" si="18"/>
        <v>0.85968531207911159</v>
      </c>
      <c r="I183" s="1">
        <f t="shared" si="14"/>
        <v>0.48332866349117398</v>
      </c>
      <c r="J183" s="1">
        <f t="shared" ca="1" si="19"/>
        <v>0.57831974758798599</v>
      </c>
      <c r="K183" s="1">
        <f t="shared" si="20"/>
        <v>0.72400000000000053</v>
      </c>
      <c r="L183" s="1">
        <f t="shared" si="15"/>
        <v>109.22315270708737</v>
      </c>
      <c r="M183" s="1">
        <f t="shared" ca="1" si="16"/>
        <v>109.80147245467535</v>
      </c>
    </row>
    <row r="184" spans="7:13" x14ac:dyDescent="0.25">
      <c r="G184" s="1">
        <f t="shared" si="17"/>
        <v>34</v>
      </c>
      <c r="H184" s="1">
        <f t="shared" ca="1" si="18"/>
        <v>0.55892187089231171</v>
      </c>
      <c r="I184" s="1">
        <f t="shared" si="14"/>
        <v>0.48322910744741332</v>
      </c>
      <c r="J184" s="1">
        <f t="shared" ca="1" si="19"/>
        <v>0.12201689431262686</v>
      </c>
      <c r="K184" s="1">
        <f t="shared" si="20"/>
        <v>0.72800000000000054</v>
      </c>
      <c r="L184" s="1">
        <f t="shared" si="15"/>
        <v>109.24594502745968</v>
      </c>
      <c r="M184" s="1">
        <f t="shared" ca="1" si="16"/>
        <v>109.36796192177231</v>
      </c>
    </row>
    <row r="185" spans="7:13" x14ac:dyDescent="0.25">
      <c r="G185" s="1">
        <f t="shared" si="17"/>
        <v>33.5</v>
      </c>
      <c r="H185" s="1">
        <f t="shared" ca="1" si="18"/>
        <v>0.11789922005979231</v>
      </c>
      <c r="I185" s="1">
        <f t="shared" si="14"/>
        <v>0.48312662244014998</v>
      </c>
      <c r="J185" s="1">
        <f t="shared" ca="1" si="19"/>
        <v>-7.7162512402345562E-2</v>
      </c>
      <c r="K185" s="1">
        <f t="shared" si="20"/>
        <v>0.73200000000000054</v>
      </c>
      <c r="L185" s="1">
        <f t="shared" si="15"/>
        <v>109.26837824000765</v>
      </c>
      <c r="M185" s="1">
        <f t="shared" ca="1" si="16"/>
        <v>109.19121572760531</v>
      </c>
    </row>
    <row r="186" spans="7:13" x14ac:dyDescent="0.25">
      <c r="G186" s="1">
        <f t="shared" si="17"/>
        <v>33</v>
      </c>
      <c r="H186" s="1">
        <f t="shared" ca="1" si="18"/>
        <v>-7.4542239732945062E-2</v>
      </c>
      <c r="I186" s="1">
        <f t="shared" si="14"/>
        <v>0.48302107728337235</v>
      </c>
      <c r="J186" s="1">
        <f t="shared" ca="1" si="19"/>
        <v>1.1656646968544342</v>
      </c>
      <c r="K186" s="1">
        <f t="shared" si="20"/>
        <v>0.73600000000000054</v>
      </c>
      <c r="L186" s="1">
        <f t="shared" si="15"/>
        <v>109.29045359756996</v>
      </c>
      <c r="M186" s="1">
        <f t="shared" ca="1" si="16"/>
        <v>110.4561182944244</v>
      </c>
    </row>
    <row r="187" spans="7:13" x14ac:dyDescent="0.25">
      <c r="G187" s="1">
        <f t="shared" si="17"/>
        <v>32.5</v>
      </c>
      <c r="H187" s="1">
        <f t="shared" ca="1" si="18"/>
        <v>1.12582771612984</v>
      </c>
      <c r="I187" s="1">
        <f t="shared" si="14"/>
        <v>0.48291233283803864</v>
      </c>
      <c r="J187" s="1">
        <f t="shared" ca="1" si="19"/>
        <v>0.74266694671239897</v>
      </c>
      <c r="K187" s="1">
        <f t="shared" si="20"/>
        <v>0.74000000000000055</v>
      </c>
      <c r="L187" s="1">
        <f t="shared" si="15"/>
        <v>109.3121723273173</v>
      </c>
      <c r="M187" s="1">
        <f t="shared" ca="1" si="16"/>
        <v>110.0548392740297</v>
      </c>
    </row>
    <row r="188" spans="7:13" x14ac:dyDescent="0.25">
      <c r="G188" s="1">
        <f t="shared" si="17"/>
        <v>32</v>
      </c>
      <c r="H188" s="1">
        <f t="shared" ca="1" si="18"/>
        <v>0.71711956230527363</v>
      </c>
      <c r="I188" s="1">
        <f t="shared" si="14"/>
        <v>0.48280024140012068</v>
      </c>
      <c r="J188" s="1">
        <f t="shared" ca="1" si="19"/>
        <v>0.56509063789364311</v>
      </c>
      <c r="K188" s="1">
        <f t="shared" si="20"/>
        <v>0.74400000000000055</v>
      </c>
      <c r="L188" s="1">
        <f t="shared" si="15"/>
        <v>109.33353563112553</v>
      </c>
      <c r="M188" s="1">
        <f t="shared" ca="1" si="16"/>
        <v>109.89862626901918</v>
      </c>
    </row>
    <row r="189" spans="7:13" x14ac:dyDescent="0.25">
      <c r="G189" s="1">
        <f t="shared" si="17"/>
        <v>31.5</v>
      </c>
      <c r="H189" s="1">
        <f t="shared" ca="1" si="18"/>
        <v>0.54552114905454363</v>
      </c>
      <c r="I189" s="1">
        <f t="shared" si="14"/>
        <v>0.4826846460312596</v>
      </c>
      <c r="J189" s="1">
        <f t="shared" ca="1" si="19"/>
        <v>0.22633611995345043</v>
      </c>
      <c r="K189" s="1">
        <f t="shared" si="20"/>
        <v>0.74800000000000055</v>
      </c>
      <c r="L189" s="1">
        <f t="shared" si="15"/>
        <v>109.35454468593875</v>
      </c>
      <c r="M189" s="1">
        <f t="shared" ca="1" si="16"/>
        <v>109.58088080589219</v>
      </c>
    </row>
    <row r="190" spans="7:13" x14ac:dyDescent="0.25">
      <c r="G190" s="1">
        <f t="shared" si="17"/>
        <v>31</v>
      </c>
      <c r="H190" s="1">
        <f t="shared" ca="1" si="18"/>
        <v>0.2184439513872031</v>
      </c>
      <c r="I190" s="1">
        <f t="shared" si="14"/>
        <v>0.48256537982565378</v>
      </c>
      <c r="J190" s="1">
        <f t="shared" ca="1" si="19"/>
        <v>0.22736945743088338</v>
      </c>
      <c r="K190" s="1">
        <f t="shared" si="20"/>
        <v>0.75200000000000056</v>
      </c>
      <c r="L190" s="1">
        <f t="shared" si="15"/>
        <v>109.37520064412237</v>
      </c>
      <c r="M190" s="1">
        <f t="shared" ca="1" si="16"/>
        <v>109.60257010155325</v>
      </c>
    </row>
    <row r="191" spans="7:13" x14ac:dyDescent="0.25">
      <c r="G191" s="1">
        <f t="shared" si="17"/>
        <v>30.5</v>
      </c>
      <c r="H191" s="1">
        <f t="shared" ca="1" si="18"/>
        <v>0.21938527211774575</v>
      </c>
      <c r="I191" s="1">
        <f t="shared" si="14"/>
        <v>0.4824422651059791</v>
      </c>
      <c r="J191" s="1">
        <f t="shared" ca="1" si="19"/>
        <v>0.43641597944320137</v>
      </c>
      <c r="K191" s="1">
        <f t="shared" si="20"/>
        <v>0.75600000000000056</v>
      </c>
      <c r="L191" s="1">
        <f t="shared" si="15"/>
        <v>109.39550463380627</v>
      </c>
      <c r="M191" s="1">
        <f t="shared" ca="1" si="16"/>
        <v>109.83192061324947</v>
      </c>
    </row>
    <row r="192" spans="7:13" x14ac:dyDescent="0.25">
      <c r="G192" s="1">
        <f t="shared" si="17"/>
        <v>30</v>
      </c>
      <c r="H192" s="1">
        <f t="shared" ca="1" si="18"/>
        <v>0.42098004447897241</v>
      </c>
      <c r="I192" s="1">
        <f t="shared" si="14"/>
        <v>0.48231511254019294</v>
      </c>
      <c r="J192" s="1">
        <f t="shared" ca="1" si="19"/>
        <v>0.61548621237252288</v>
      </c>
      <c r="K192" s="1">
        <f t="shared" si="20"/>
        <v>0.76000000000000056</v>
      </c>
      <c r="L192" s="1">
        <f t="shared" si="15"/>
        <v>109.41545775921855</v>
      </c>
      <c r="M192" s="1">
        <f t="shared" ca="1" si="16"/>
        <v>110.03094397159107</v>
      </c>
    </row>
    <row r="193" spans="7:13" x14ac:dyDescent="0.25">
      <c r="G193" s="1">
        <f t="shared" si="17"/>
        <v>29.5</v>
      </c>
      <c r="H193" s="1">
        <f t="shared" ca="1" si="18"/>
        <v>0.59355486319023942</v>
      </c>
      <c r="I193" s="1">
        <f t="shared" si="14"/>
        <v>0.48218372016999023</v>
      </c>
      <c r="J193" s="1">
        <f t="shared" ca="1" si="19"/>
        <v>1.1717755447669966</v>
      </c>
      <c r="K193" s="1">
        <f t="shared" si="20"/>
        <v>0.76400000000000057</v>
      </c>
      <c r="L193" s="1">
        <f t="shared" si="15"/>
        <v>109.43506110101021</v>
      </c>
      <c r="M193" s="1">
        <f t="shared" ca="1" si="16"/>
        <v>110.60683664577721</v>
      </c>
    </row>
    <row r="194" spans="7:13" x14ac:dyDescent="0.25">
      <c r="G194" s="1">
        <f t="shared" si="17"/>
        <v>29</v>
      </c>
      <c r="H194" s="1">
        <f t="shared" ca="1" si="18"/>
        <v>1.1297038164309476</v>
      </c>
      <c r="I194" s="1">
        <f t="shared" si="14"/>
        <v>0.48204787234042556</v>
      </c>
      <c r="J194" s="1">
        <f t="shared" ca="1" si="19"/>
        <v>1.6043265280529497</v>
      </c>
      <c r="K194" s="1">
        <f t="shared" si="20"/>
        <v>0.76800000000000057</v>
      </c>
      <c r="L194" s="1">
        <f t="shared" si="15"/>
        <v>109.45431571657045</v>
      </c>
      <c r="M194" s="1">
        <f t="shared" ca="1" si="16"/>
        <v>111.0586422446234</v>
      </c>
    </row>
    <row r="195" spans="7:13" x14ac:dyDescent="0.25">
      <c r="G195" s="1">
        <f t="shared" si="17"/>
        <v>28.5</v>
      </c>
      <c r="H195" s="1">
        <f t="shared" ca="1" si="18"/>
        <v>1.5462734544981083</v>
      </c>
      <c r="I195" s="1">
        <f t="shared" ref="I195:I251" si="21">1/(1/($E$2*$F$2)+1/G195+1/$A$2)</f>
        <v>0.48190733851876899</v>
      </c>
      <c r="J195" s="1">
        <f t="shared" ca="1" si="19"/>
        <v>1.7685673322792972</v>
      </c>
      <c r="K195" s="1">
        <f t="shared" si="20"/>
        <v>0.77200000000000057</v>
      </c>
      <c r="L195" s="1">
        <f t="shared" ref="L195:L251" si="22">90+20*SQRT(1-(1-K195)*(1-K195))</f>
        <v>109.47322264033357</v>
      </c>
      <c r="M195" s="1">
        <f t="shared" ref="M195:M251" ca="1" si="23">$C$2+L195+J195</f>
        <v>111.24178997261288</v>
      </c>
    </row>
    <row r="196" spans="7:13" x14ac:dyDescent="0.25">
      <c r="G196" s="1">
        <f t="shared" ref="G196:G251" si="24">G195-$E$2*$F$2</f>
        <v>28</v>
      </c>
      <c r="H196" s="1">
        <f t="shared" ref="H196:H251" ca="1" si="25">(J195/($E$2*$F$2)+$D$2/G196+$B$2/$A$2)/(1/($E$2*$F$2)+1/G196+1/$A$2)</f>
        <v>1.7040566174748908</v>
      </c>
      <c r="I196" s="1">
        <f t="shared" si="21"/>
        <v>0.48176187198898834</v>
      </c>
      <c r="J196" s="1">
        <f t="shared" ref="J196:J251" ca="1" si="26">NORMINV(RAND(),H196,SQRT(I196))</f>
        <v>2.1188204812498306</v>
      </c>
      <c r="K196" s="1">
        <f t="shared" ref="K196:K251" si="27">K195+1/250</f>
        <v>0.77600000000000058</v>
      </c>
      <c r="L196" s="1">
        <f t="shared" si="22"/>
        <v>109.49178288407708</v>
      </c>
      <c r="M196" s="1">
        <f t="shared" ca="1" si="23"/>
        <v>111.61060336532691</v>
      </c>
    </row>
    <row r="197" spans="7:13" x14ac:dyDescent="0.25">
      <c r="G197" s="1">
        <f t="shared" si="24"/>
        <v>27.5</v>
      </c>
      <c r="H197" s="1">
        <f t="shared" ca="1" si="25"/>
        <v>2.0408953847415181</v>
      </c>
      <c r="I197" s="1">
        <f t="shared" si="21"/>
        <v>0.48161120840630478</v>
      </c>
      <c r="J197" s="1">
        <f t="shared" ca="1" si="26"/>
        <v>1.2827323142898828</v>
      </c>
      <c r="K197" s="1">
        <f t="shared" si="27"/>
        <v>0.78000000000000058</v>
      </c>
      <c r="L197" s="1">
        <f t="shared" si="22"/>
        <v>109.50999743721152</v>
      </c>
      <c r="M197" s="1">
        <f t="shared" ca="1" si="23"/>
        <v>110.79272975150141</v>
      </c>
    </row>
    <row r="198" spans="7:13" x14ac:dyDescent="0.25">
      <c r="G198" s="1">
        <f t="shared" si="24"/>
        <v>27</v>
      </c>
      <c r="H198" s="1">
        <f t="shared" ca="1" si="25"/>
        <v>1.2351559374403291</v>
      </c>
      <c r="I198" s="1">
        <f t="shared" si="21"/>
        <v>0.48145506419400852</v>
      </c>
      <c r="J198" s="1">
        <f t="shared" ca="1" si="26"/>
        <v>2.0383215336892122</v>
      </c>
      <c r="K198" s="1">
        <f t="shared" si="27"/>
        <v>0.78400000000000059</v>
      </c>
      <c r="L198" s="1">
        <f t="shared" si="22"/>
        <v>109.52786726706222</v>
      </c>
      <c r="M198" s="1">
        <f t="shared" ca="1" si="23"/>
        <v>111.56618880075143</v>
      </c>
    </row>
    <row r="199" spans="7:13" x14ac:dyDescent="0.25">
      <c r="G199" s="1">
        <f t="shared" si="24"/>
        <v>26.5</v>
      </c>
      <c r="H199" s="1">
        <f t="shared" ca="1" si="25"/>
        <v>1.9620603212046539</v>
      </c>
      <c r="I199" s="1">
        <f t="shared" si="21"/>
        <v>0.48129313476207775</v>
      </c>
      <c r="J199" s="1">
        <f t="shared" ca="1" si="26"/>
        <v>0.97291956496715348</v>
      </c>
      <c r="K199" s="1">
        <f t="shared" si="27"/>
        <v>0.78800000000000059</v>
      </c>
      <c r="L199" s="1">
        <f t="shared" si="22"/>
        <v>109.545393319143</v>
      </c>
      <c r="M199" s="1">
        <f t="shared" ca="1" si="23"/>
        <v>110.51831288411016</v>
      </c>
    </row>
    <row r="200" spans="7:13" x14ac:dyDescent="0.25">
      <c r="G200" s="1">
        <f t="shared" si="24"/>
        <v>26</v>
      </c>
      <c r="H200" s="1">
        <f t="shared" ca="1" si="25"/>
        <v>0.93619203142657259</v>
      </c>
      <c r="I200" s="1">
        <f t="shared" si="21"/>
        <v>0.48112509252405627</v>
      </c>
      <c r="J200" s="1">
        <f t="shared" ca="1" si="26"/>
        <v>0.34126705179706507</v>
      </c>
      <c r="K200" s="1">
        <f t="shared" si="27"/>
        <v>0.79200000000000059</v>
      </c>
      <c r="L200" s="1">
        <f t="shared" si="22"/>
        <v>109.56257651742224</v>
      </c>
      <c r="M200" s="1">
        <f t="shared" ca="1" si="23"/>
        <v>109.9038435692193</v>
      </c>
    </row>
    <row r="201" spans="7:13" x14ac:dyDescent="0.25">
      <c r="G201" s="1">
        <f t="shared" si="24"/>
        <v>25.5</v>
      </c>
      <c r="H201" s="1">
        <f t="shared" ca="1" si="25"/>
        <v>0.32826517619106599</v>
      </c>
      <c r="I201" s="1">
        <f t="shared" si="21"/>
        <v>0.48095058468502455</v>
      </c>
      <c r="J201" s="1">
        <f t="shared" ca="1" si="26"/>
        <v>0.65780879134350434</v>
      </c>
      <c r="K201" s="1">
        <f t="shared" si="27"/>
        <v>0.7960000000000006</v>
      </c>
      <c r="L201" s="1">
        <f t="shared" si="22"/>
        <v>109.57941776458125</v>
      </c>
      <c r="M201" s="1">
        <f t="shared" ca="1" si="23"/>
        <v>110.23722655592475</v>
      </c>
    </row>
    <row r="202" spans="7:13" x14ac:dyDescent="0.25">
      <c r="G202" s="1">
        <f t="shared" si="24"/>
        <v>25</v>
      </c>
      <c r="H202" s="1">
        <f t="shared" ca="1" si="25"/>
        <v>0.63250845321490801</v>
      </c>
      <c r="I202" s="1">
        <f t="shared" si="21"/>
        <v>0.48076923076923073</v>
      </c>
      <c r="J202" s="1">
        <f t="shared" ca="1" si="26"/>
        <v>1.4350695282514341</v>
      </c>
      <c r="K202" s="1">
        <f t="shared" si="27"/>
        <v>0.8000000000000006</v>
      </c>
      <c r="L202" s="1">
        <f t="shared" si="22"/>
        <v>109.59591794226543</v>
      </c>
      <c r="M202" s="1">
        <f t="shared" ca="1" si="23"/>
        <v>111.03098747051686</v>
      </c>
    </row>
    <row r="203" spans="7:13" x14ac:dyDescent="0.25">
      <c r="G203" s="1">
        <f t="shared" si="24"/>
        <v>24.5</v>
      </c>
      <c r="H203" s="1">
        <f t="shared" ca="1" si="25"/>
        <v>1.3793332068324886</v>
      </c>
      <c r="I203" s="1">
        <f t="shared" si="21"/>
        <v>0.48058061985092193</v>
      </c>
      <c r="J203" s="1">
        <f t="shared" ca="1" si="26"/>
        <v>1.1353168281413133</v>
      </c>
      <c r="K203" s="1">
        <f t="shared" si="27"/>
        <v>0.8040000000000006</v>
      </c>
      <c r="L203" s="1">
        <f t="shared" si="22"/>
        <v>109.61207791132802</v>
      </c>
      <c r="M203" s="1">
        <f t="shared" ca="1" si="23"/>
        <v>110.74739473946933</v>
      </c>
    </row>
    <row r="204" spans="7:13" x14ac:dyDescent="0.25">
      <c r="G204" s="1">
        <f t="shared" si="24"/>
        <v>24</v>
      </c>
      <c r="H204" s="1">
        <f t="shared" ca="1" si="25"/>
        <v>1.0907767764368104</v>
      </c>
      <c r="I204" s="1">
        <f t="shared" si="21"/>
        <v>0.48038430744595678</v>
      </c>
      <c r="J204" s="1">
        <f t="shared" ca="1" si="26"/>
        <v>0.81005585855024131</v>
      </c>
      <c r="K204" s="1">
        <f t="shared" si="27"/>
        <v>0.80800000000000061</v>
      </c>
      <c r="L204" s="1">
        <f t="shared" si="22"/>
        <v>109.62789851206695</v>
      </c>
      <c r="M204" s="1">
        <f t="shared" ca="1" si="23"/>
        <v>110.43795437061719</v>
      </c>
    </row>
    <row r="205" spans="7:13" x14ac:dyDescent="0.25">
      <c r="G205" s="1">
        <f t="shared" si="24"/>
        <v>23.5</v>
      </c>
      <c r="H205" s="1">
        <f t="shared" ca="1" si="25"/>
        <v>0.7779449397601419</v>
      </c>
      <c r="I205" s="1">
        <f t="shared" si="21"/>
        <v>0.48017981201471194</v>
      </c>
      <c r="J205" s="1">
        <f t="shared" ca="1" si="26"/>
        <v>-1.1236171874584242</v>
      </c>
      <c r="K205" s="1">
        <f t="shared" si="27"/>
        <v>0.81200000000000061</v>
      </c>
      <c r="L205" s="1">
        <f t="shared" si="22"/>
        <v>109.64338056445479</v>
      </c>
      <c r="M205" s="1">
        <f t="shared" ca="1" si="23"/>
        <v>108.51976337699637</v>
      </c>
    </row>
    <row r="206" spans="7:13" x14ac:dyDescent="0.25">
      <c r="G206" s="1">
        <f t="shared" si="24"/>
        <v>23</v>
      </c>
      <c r="H206" s="1">
        <f t="shared" ca="1" si="25"/>
        <v>-1.0785974670928111</v>
      </c>
      <c r="I206" s="1">
        <f t="shared" si="21"/>
        <v>0.47996661101836391</v>
      </c>
      <c r="J206" s="1">
        <f t="shared" ca="1" si="26"/>
        <v>-0.78877026635089686</v>
      </c>
      <c r="K206" s="1">
        <f t="shared" si="27"/>
        <v>0.81600000000000061</v>
      </c>
      <c r="L206" s="1">
        <f t="shared" si="22"/>
        <v>109.65852486836182</v>
      </c>
      <c r="M206" s="1">
        <f t="shared" ca="1" si="23"/>
        <v>108.86975460201093</v>
      </c>
    </row>
    <row r="207" spans="7:13" x14ac:dyDescent="0.25">
      <c r="G207" s="1">
        <f t="shared" si="24"/>
        <v>22.5</v>
      </c>
      <c r="H207" s="1">
        <f t="shared" ca="1" si="25"/>
        <v>-0.75681582059254504</v>
      </c>
      <c r="I207" s="1">
        <f t="shared" si="21"/>
        <v>0.47974413646055442</v>
      </c>
      <c r="J207" s="1">
        <f t="shared" ca="1" si="26"/>
        <v>-1.1543877734281105</v>
      </c>
      <c r="K207" s="1">
        <f t="shared" si="27"/>
        <v>0.82000000000000062</v>
      </c>
      <c r="L207" s="1">
        <f t="shared" si="22"/>
        <v>109.6733322037727</v>
      </c>
      <c r="M207" s="1">
        <f t="shared" ca="1" si="23"/>
        <v>108.51894443034459</v>
      </c>
    </row>
    <row r="208" spans="7:13" x14ac:dyDescent="0.25">
      <c r="G208" s="1">
        <f t="shared" si="24"/>
        <v>22</v>
      </c>
      <c r="H208" s="1">
        <f t="shared" ca="1" si="25"/>
        <v>-1.1070850486232968</v>
      </c>
      <c r="I208" s="1">
        <f t="shared" si="21"/>
        <v>0.47951176983435045</v>
      </c>
      <c r="J208" s="1">
        <f t="shared" ca="1" si="26"/>
        <v>-0.4198564879293103</v>
      </c>
      <c r="K208" s="1">
        <f t="shared" si="27"/>
        <v>0.82400000000000062</v>
      </c>
      <c r="L208" s="1">
        <f t="shared" si="22"/>
        <v>109.68780333099659</v>
      </c>
      <c r="M208" s="1">
        <f t="shared" ca="1" si="23"/>
        <v>109.26794684306728</v>
      </c>
    </row>
    <row r="209" spans="7:13" x14ac:dyDescent="0.25">
      <c r="G209" s="1">
        <f t="shared" si="24"/>
        <v>21.5</v>
      </c>
      <c r="H209" s="1">
        <f t="shared" ca="1" si="25"/>
        <v>-0.40244826083282081</v>
      </c>
      <c r="I209" s="1">
        <f t="shared" si="21"/>
        <v>0.47926883637984841</v>
      </c>
      <c r="J209" s="1">
        <f t="shared" ca="1" si="26"/>
        <v>-0.66755086515451945</v>
      </c>
      <c r="K209" s="1">
        <f t="shared" si="27"/>
        <v>0.82800000000000062</v>
      </c>
      <c r="L209" s="1">
        <f t="shared" si="22"/>
        <v>109.70193899087093</v>
      </c>
      <c r="M209" s="1">
        <f t="shared" ca="1" si="23"/>
        <v>109.0343881257164</v>
      </c>
    </row>
    <row r="210" spans="7:13" x14ac:dyDescent="0.25">
      <c r="G210" s="1">
        <f t="shared" si="24"/>
        <v>21</v>
      </c>
      <c r="H210" s="1">
        <f t="shared" ca="1" si="25"/>
        <v>-0.63953321935423857</v>
      </c>
      <c r="I210" s="1">
        <f t="shared" si="21"/>
        <v>0.479014598540146</v>
      </c>
      <c r="J210" s="1">
        <f t="shared" ca="1" si="26"/>
        <v>-0.83928793574468286</v>
      </c>
      <c r="K210" s="1">
        <f t="shared" si="27"/>
        <v>0.83200000000000063</v>
      </c>
      <c r="L210" s="1">
        <f t="shared" si="22"/>
        <v>109.71573990495918</v>
      </c>
      <c r="M210" s="1">
        <f t="shared" ca="1" si="23"/>
        <v>108.8764519692145</v>
      </c>
    </row>
    <row r="211" spans="7:13" x14ac:dyDescent="0.25">
      <c r="G211" s="1">
        <f t="shared" si="24"/>
        <v>20.5</v>
      </c>
      <c r="H211" s="1">
        <f t="shared" ca="1" si="25"/>
        <v>-0.80361525841971027</v>
      </c>
      <c r="I211" s="1">
        <f t="shared" si="21"/>
        <v>0.47874824848201775</v>
      </c>
      <c r="J211" s="1">
        <f t="shared" ca="1" si="26"/>
        <v>-1.6099887750313151</v>
      </c>
      <c r="K211" s="1">
        <f t="shared" si="27"/>
        <v>0.83600000000000063</v>
      </c>
      <c r="L211" s="1">
        <f t="shared" si="22"/>
        <v>109.72920677574241</v>
      </c>
      <c r="M211" s="1">
        <f t="shared" ca="1" si="23"/>
        <v>108.1192180007111</v>
      </c>
    </row>
    <row r="212" spans="7:13" x14ac:dyDescent="0.25">
      <c r="G212" s="1">
        <f t="shared" si="24"/>
        <v>20</v>
      </c>
      <c r="H212" s="1">
        <f t="shared" ca="1" si="25"/>
        <v>-1.5406591148625026</v>
      </c>
      <c r="I212" s="1">
        <f t="shared" si="21"/>
        <v>0.47846889952153115</v>
      </c>
      <c r="J212" s="1">
        <f t="shared" ca="1" si="26"/>
        <v>-1.3906960139868798</v>
      </c>
      <c r="K212" s="1">
        <f t="shared" si="27"/>
        <v>0.84000000000000064</v>
      </c>
      <c r="L212" s="1">
        <f t="shared" si="22"/>
        <v>109.7423402868049</v>
      </c>
      <c r="M212" s="1">
        <f t="shared" ca="1" si="23"/>
        <v>108.35164427281802</v>
      </c>
    </row>
    <row r="213" spans="7:13" x14ac:dyDescent="0.25">
      <c r="G213" s="1">
        <f t="shared" si="24"/>
        <v>19.5</v>
      </c>
      <c r="H213" s="1">
        <f t="shared" ca="1" si="25"/>
        <v>-1.3299937357893163</v>
      </c>
      <c r="I213" s="1">
        <f t="shared" si="21"/>
        <v>0.47817557626287399</v>
      </c>
      <c r="J213" s="1">
        <f t="shared" ca="1" si="26"/>
        <v>-1.8616967242480571</v>
      </c>
      <c r="K213" s="1">
        <f t="shared" si="27"/>
        <v>0.84400000000000064</v>
      </c>
      <c r="L213" s="1">
        <f t="shared" si="22"/>
        <v>109.75514110301418</v>
      </c>
      <c r="M213" s="1">
        <f t="shared" ca="1" si="23"/>
        <v>107.89344437876612</v>
      </c>
    </row>
    <row r="214" spans="7:13" x14ac:dyDescent="0.25">
      <c r="G214" s="1">
        <f t="shared" si="24"/>
        <v>19</v>
      </c>
      <c r="H214" s="1">
        <f t="shared" ca="1" si="25"/>
        <v>-1.7792876137179618</v>
      </c>
      <c r="I214" s="1">
        <f t="shared" si="21"/>
        <v>0.47786720321931586</v>
      </c>
      <c r="J214" s="1">
        <f t="shared" ca="1" si="26"/>
        <v>-0.92640051228796205</v>
      </c>
      <c r="K214" s="1">
        <f t="shared" si="27"/>
        <v>0.84800000000000064</v>
      </c>
      <c r="L214" s="1">
        <f t="shared" si="22"/>
        <v>109.76760987069504</v>
      </c>
      <c r="M214" s="1">
        <f t="shared" ca="1" si="23"/>
        <v>108.84120935840708</v>
      </c>
    </row>
    <row r="215" spans="7:13" x14ac:dyDescent="0.25">
      <c r="G215" s="1">
        <f t="shared" si="24"/>
        <v>18.5</v>
      </c>
      <c r="H215" s="1">
        <f t="shared" ca="1" si="25"/>
        <v>-0.88479140306284454</v>
      </c>
      <c r="I215" s="1">
        <f t="shared" si="21"/>
        <v>0.47754259163655138</v>
      </c>
      <c r="J215" s="1">
        <f t="shared" ca="1" si="26"/>
        <v>-0.660273795098131</v>
      </c>
      <c r="K215" s="1">
        <f t="shared" si="27"/>
        <v>0.85200000000000065</v>
      </c>
      <c r="L215" s="1">
        <f t="shared" si="22"/>
        <v>109.7797472177983</v>
      </c>
      <c r="M215" s="1">
        <f t="shared" ca="1" si="23"/>
        <v>109.11947342270017</v>
      </c>
    </row>
    <row r="216" spans="7:13" x14ac:dyDescent="0.25">
      <c r="G216" s="1">
        <f t="shared" si="24"/>
        <v>18</v>
      </c>
      <c r="H216" s="1">
        <f t="shared" ca="1" si="25"/>
        <v>-0.63016587018909642</v>
      </c>
      <c r="I216" s="1">
        <f t="shared" si="21"/>
        <v>0.47720042417815484</v>
      </c>
      <c r="J216" s="1">
        <f t="shared" ca="1" si="26"/>
        <v>-1.2157765595689103</v>
      </c>
      <c r="K216" s="1">
        <f t="shared" si="27"/>
        <v>0.85600000000000065</v>
      </c>
      <c r="L216" s="1">
        <f t="shared" si="22"/>
        <v>109.79155375406388</v>
      </c>
      <c r="M216" s="1">
        <f t="shared" ca="1" si="23"/>
        <v>108.57577719449498</v>
      </c>
    </row>
    <row r="217" spans="7:13" x14ac:dyDescent="0.25">
      <c r="G217" s="1">
        <f t="shared" si="24"/>
        <v>17.5</v>
      </c>
      <c r="H217" s="1">
        <f t="shared" ca="1" si="25"/>
        <v>-1.1594599341937837</v>
      </c>
      <c r="I217" s="1">
        <f t="shared" si="21"/>
        <v>0.47683923705722076</v>
      </c>
      <c r="J217" s="1">
        <f t="shared" ca="1" si="26"/>
        <v>-0.92039560749727445</v>
      </c>
      <c r="K217" s="1">
        <f t="shared" si="27"/>
        <v>0.86000000000000065</v>
      </c>
      <c r="L217" s="1">
        <f t="shared" si="22"/>
        <v>109.8030300711785</v>
      </c>
      <c r="M217" s="1">
        <f t="shared" ca="1" si="23"/>
        <v>108.88263446368123</v>
      </c>
    </row>
    <row r="218" spans="7:13" x14ac:dyDescent="0.25">
      <c r="G218" s="1">
        <f t="shared" si="24"/>
        <v>17</v>
      </c>
      <c r="H218" s="1">
        <f t="shared" ca="1" si="25"/>
        <v>-0.87705859458821001</v>
      </c>
      <c r="I218" s="1">
        <f t="shared" si="21"/>
        <v>0.47645739910313906</v>
      </c>
      <c r="J218" s="1">
        <f t="shared" ca="1" si="26"/>
        <v>0.4118190486263934</v>
      </c>
      <c r="K218" s="1">
        <f t="shared" si="27"/>
        <v>0.86400000000000066</v>
      </c>
      <c r="L218" s="1">
        <f t="shared" si="22"/>
        <v>109.81417674292828</v>
      </c>
      <c r="M218" s="1">
        <f t="shared" ca="1" si="23"/>
        <v>110.22599579155468</v>
      </c>
    </row>
    <row r="219" spans="7:13" x14ac:dyDescent="0.25">
      <c r="G219" s="1">
        <f t="shared" si="24"/>
        <v>16.5</v>
      </c>
      <c r="H219" s="1">
        <f t="shared" ca="1" si="25"/>
        <v>0.39209545887683156</v>
      </c>
      <c r="I219" s="1">
        <f t="shared" si="21"/>
        <v>0.47605308713214078</v>
      </c>
      <c r="J219" s="1">
        <f t="shared" ca="1" si="26"/>
        <v>0.56399644066304666</v>
      </c>
      <c r="K219" s="1">
        <f t="shared" si="27"/>
        <v>0.86800000000000066</v>
      </c>
      <c r="L219" s="1">
        <f t="shared" si="22"/>
        <v>109.82499432534598</v>
      </c>
      <c r="M219" s="1">
        <f t="shared" ca="1" si="23"/>
        <v>110.38899076600903</v>
      </c>
    </row>
    <row r="220" spans="7:13" x14ac:dyDescent="0.25">
      <c r="G220" s="1">
        <f t="shared" si="24"/>
        <v>16</v>
      </c>
      <c r="H220" s="1">
        <f t="shared" ca="1" si="25"/>
        <v>0.53650077589826084</v>
      </c>
      <c r="I220" s="1">
        <f t="shared" si="21"/>
        <v>0.47562425683709869</v>
      </c>
      <c r="J220" s="1">
        <f t="shared" ca="1" si="26"/>
        <v>0.13587358989609521</v>
      </c>
      <c r="K220" s="1">
        <f t="shared" si="27"/>
        <v>0.87200000000000066</v>
      </c>
      <c r="L220" s="1">
        <f t="shared" si="22"/>
        <v>109.83548335685319</v>
      </c>
      <c r="M220" s="1">
        <f t="shared" ca="1" si="23"/>
        <v>109.97135694674928</v>
      </c>
    </row>
    <row r="221" spans="7:13" x14ac:dyDescent="0.25">
      <c r="G221" s="1">
        <f t="shared" si="24"/>
        <v>15.5</v>
      </c>
      <c r="H221" s="1">
        <f t="shared" ca="1" si="25"/>
        <v>0.12912572920842894</v>
      </c>
      <c r="I221" s="1">
        <f t="shared" si="21"/>
        <v>0.47516860821581852</v>
      </c>
      <c r="J221" s="1">
        <f t="shared" ca="1" si="26"/>
        <v>1.0891306270448098</v>
      </c>
      <c r="K221" s="1">
        <f t="shared" si="27"/>
        <v>0.87600000000000067</v>
      </c>
      <c r="L221" s="1">
        <f t="shared" si="22"/>
        <v>109.84564435839764</v>
      </c>
      <c r="M221" s="1">
        <f t="shared" ca="1" si="23"/>
        <v>110.93477498544244</v>
      </c>
    </row>
    <row r="222" spans="7:13" x14ac:dyDescent="0.25">
      <c r="G222" s="1">
        <f t="shared" si="24"/>
        <v>15</v>
      </c>
      <c r="H222" s="1">
        <f t="shared" ca="1" si="25"/>
        <v>1.0339847725108953</v>
      </c>
      <c r="I222" s="1">
        <f t="shared" si="21"/>
        <v>0.47468354430379739</v>
      </c>
      <c r="J222" s="1">
        <f t="shared" ca="1" si="26"/>
        <v>1.1327744852165325</v>
      </c>
      <c r="K222" s="1">
        <f t="shared" si="27"/>
        <v>0.88000000000000067</v>
      </c>
      <c r="L222" s="1">
        <f t="shared" si="22"/>
        <v>109.85547783358537</v>
      </c>
      <c r="M222" s="1">
        <f t="shared" ca="1" si="23"/>
        <v>110.9882523188019</v>
      </c>
    </row>
    <row r="223" spans="7:13" x14ac:dyDescent="0.25">
      <c r="G223" s="1">
        <f t="shared" si="24"/>
        <v>14.5</v>
      </c>
      <c r="H223" s="1">
        <f t="shared" ca="1" si="25"/>
        <v>1.074246568714174</v>
      </c>
      <c r="I223" s="1">
        <f t="shared" si="21"/>
        <v>0.47416612164813599</v>
      </c>
      <c r="J223" s="1">
        <f t="shared" ca="1" si="26"/>
        <v>0.83905562583339888</v>
      </c>
      <c r="K223" s="1">
        <f t="shared" si="27"/>
        <v>0.88400000000000067</v>
      </c>
      <c r="L223" s="1">
        <f t="shared" si="22"/>
        <v>109.86498426880827</v>
      </c>
      <c r="M223" s="1">
        <f t="shared" ca="1" si="23"/>
        <v>110.70403989464167</v>
      </c>
    </row>
    <row r="224" spans="7:13" x14ac:dyDescent="0.25">
      <c r="G224" s="1">
        <f t="shared" si="24"/>
        <v>14</v>
      </c>
      <c r="H224" s="1">
        <f t="shared" ca="1" si="25"/>
        <v>0.7947752883401612</v>
      </c>
      <c r="I224" s="1">
        <f t="shared" si="21"/>
        <v>0.47361299052774014</v>
      </c>
      <c r="J224" s="1">
        <f t="shared" ca="1" si="26"/>
        <v>0.37608372943136542</v>
      </c>
      <c r="K224" s="1">
        <f t="shared" si="27"/>
        <v>0.88800000000000068</v>
      </c>
      <c r="L224" s="1">
        <f t="shared" si="22"/>
        <v>109.87416413336672</v>
      </c>
      <c r="M224" s="1">
        <f t="shared" ca="1" si="23"/>
        <v>110.25024786279809</v>
      </c>
    </row>
    <row r="225" spans="7:13" x14ac:dyDescent="0.25">
      <c r="G225" s="1">
        <f t="shared" si="24"/>
        <v>13.5</v>
      </c>
      <c r="H225" s="1">
        <f t="shared" ca="1" si="25"/>
        <v>0.3557904938558818</v>
      </c>
      <c r="I225" s="1">
        <f t="shared" si="21"/>
        <v>0.47302032235459007</v>
      </c>
      <c r="J225" s="1">
        <f t="shared" ca="1" si="26"/>
        <v>0.35196263255794341</v>
      </c>
      <c r="K225" s="1">
        <f t="shared" si="27"/>
        <v>0.89200000000000068</v>
      </c>
      <c r="L225" s="1">
        <f t="shared" si="22"/>
        <v>109.8830178795876</v>
      </c>
      <c r="M225" s="1">
        <f t="shared" ca="1" si="23"/>
        <v>110.23498051214554</v>
      </c>
    </row>
    <row r="226" spans="7:13" x14ac:dyDescent="0.25">
      <c r="G226" s="1">
        <f t="shared" si="24"/>
        <v>13</v>
      </c>
      <c r="H226" s="1">
        <f t="shared" ca="1" si="25"/>
        <v>0.33252283599224303</v>
      </c>
      <c r="I226" s="1">
        <f t="shared" si="21"/>
        <v>0.47238372093023251</v>
      </c>
      <c r="J226" s="1">
        <f t="shared" ca="1" si="26"/>
        <v>-0.86907916953595943</v>
      </c>
      <c r="K226" s="1">
        <f t="shared" si="27"/>
        <v>0.89600000000000068</v>
      </c>
      <c r="L226" s="1">
        <f t="shared" si="22"/>
        <v>109.89154594293767</v>
      </c>
      <c r="M226" s="1">
        <f t="shared" ca="1" si="23"/>
        <v>109.0224667734017</v>
      </c>
    </row>
    <row r="227" spans="7:13" x14ac:dyDescent="0.25">
      <c r="G227" s="1">
        <f t="shared" si="24"/>
        <v>12.5</v>
      </c>
      <c r="H227" s="1">
        <f t="shared" ca="1" si="25"/>
        <v>-0.81988600899618813</v>
      </c>
      <c r="I227" s="1">
        <f t="shared" si="21"/>
        <v>0.47169811320754712</v>
      </c>
      <c r="J227" s="1">
        <f t="shared" ca="1" si="26"/>
        <v>-0.49531889401554946</v>
      </c>
      <c r="K227" s="1">
        <f t="shared" si="27"/>
        <v>0.90000000000000069</v>
      </c>
      <c r="L227" s="1">
        <f t="shared" si="22"/>
        <v>109.8997487421324</v>
      </c>
      <c r="M227" s="1">
        <f t="shared" ca="1" si="23"/>
        <v>109.40442984811685</v>
      </c>
    </row>
    <row r="228" spans="7:13" x14ac:dyDescent="0.25">
      <c r="G228" s="1">
        <f t="shared" si="24"/>
        <v>12</v>
      </c>
      <c r="H228" s="1">
        <f t="shared" ca="1" si="25"/>
        <v>-0.46654840880585502</v>
      </c>
      <c r="I228" s="1">
        <f t="shared" si="21"/>
        <v>0.47095761381475665</v>
      </c>
      <c r="J228" s="1">
        <f t="shared" ca="1" si="26"/>
        <v>-0.25234721956350692</v>
      </c>
      <c r="K228" s="1">
        <f t="shared" si="27"/>
        <v>0.90400000000000069</v>
      </c>
      <c r="L228" s="1">
        <f t="shared" si="22"/>
        <v>109.90762667924029</v>
      </c>
      <c r="M228" s="1">
        <f t="shared" ca="1" si="23"/>
        <v>109.65527945967679</v>
      </c>
    </row>
    <row r="229" spans="7:13" x14ac:dyDescent="0.25">
      <c r="G229" s="1">
        <f t="shared" si="24"/>
        <v>11.5</v>
      </c>
      <c r="H229" s="1">
        <f t="shared" ca="1" si="25"/>
        <v>-0.23728479353886586</v>
      </c>
      <c r="I229" s="1">
        <f t="shared" si="21"/>
        <v>0.47015535568274736</v>
      </c>
      <c r="J229" s="1">
        <f t="shared" ca="1" si="26"/>
        <v>-1.0847700490238503</v>
      </c>
      <c r="K229" s="1">
        <f t="shared" si="27"/>
        <v>0.9080000000000007</v>
      </c>
      <c r="L229" s="1">
        <f t="shared" si="22"/>
        <v>109.91518013978282</v>
      </c>
      <c r="M229" s="1">
        <f t="shared" ca="1" si="23"/>
        <v>108.83041009075897</v>
      </c>
    </row>
    <row r="230" spans="7:13" x14ac:dyDescent="0.25">
      <c r="G230" s="1">
        <f t="shared" si="24"/>
        <v>11</v>
      </c>
      <c r="H230" s="1">
        <f t="shared" ca="1" si="25"/>
        <v>-1.0181288856025899</v>
      </c>
      <c r="I230" s="1">
        <f t="shared" si="21"/>
        <v>0.46928327645051193</v>
      </c>
      <c r="J230" s="1">
        <f t="shared" ca="1" si="26"/>
        <v>-0.712714059125516</v>
      </c>
      <c r="K230" s="1">
        <f t="shared" si="27"/>
        <v>0.9120000000000007</v>
      </c>
      <c r="L230" s="1">
        <f t="shared" si="22"/>
        <v>109.92240949282993</v>
      </c>
      <c r="M230" s="1">
        <f t="shared" ca="1" si="23"/>
        <v>109.20969543370441</v>
      </c>
    </row>
    <row r="231" spans="7:13" x14ac:dyDescent="0.25">
      <c r="G231" s="1">
        <f t="shared" si="24"/>
        <v>10.5</v>
      </c>
      <c r="H231" s="1">
        <f t="shared" ca="1" si="25"/>
        <v>-0.66757338276698641</v>
      </c>
      <c r="I231" s="1">
        <f t="shared" si="21"/>
        <v>0.46833184656556642</v>
      </c>
      <c r="J231" s="1">
        <f t="shared" ca="1" si="26"/>
        <v>-0.86094670624743297</v>
      </c>
      <c r="K231" s="1">
        <f t="shared" si="27"/>
        <v>0.9160000000000007</v>
      </c>
      <c r="L231" s="1">
        <f t="shared" si="22"/>
        <v>109.92931509109131</v>
      </c>
      <c r="M231" s="1">
        <f t="shared" ca="1" si="23"/>
        <v>109.06836838484388</v>
      </c>
    </row>
    <row r="232" spans="7:13" x14ac:dyDescent="0.25">
      <c r="G232" s="1">
        <f t="shared" si="24"/>
        <v>10</v>
      </c>
      <c r="H232" s="1">
        <f t="shared" ca="1" si="25"/>
        <v>-0.80462308995087184</v>
      </c>
      <c r="I232" s="1">
        <f t="shared" si="21"/>
        <v>0.46728971962616822</v>
      </c>
      <c r="J232" s="1">
        <f t="shared" ca="1" si="26"/>
        <v>0.24087295427064992</v>
      </c>
      <c r="K232" s="1">
        <f t="shared" si="27"/>
        <v>0.92000000000000071</v>
      </c>
      <c r="L232" s="1">
        <f t="shared" si="22"/>
        <v>109.93589727100338</v>
      </c>
      <c r="M232" s="1">
        <f t="shared" ca="1" si="23"/>
        <v>110.17677022527404</v>
      </c>
    </row>
    <row r="233" spans="7:13" x14ac:dyDescent="0.25">
      <c r="G233" s="1">
        <f t="shared" si="24"/>
        <v>9.5</v>
      </c>
      <c r="H233" s="1">
        <f t="shared" ca="1" si="25"/>
        <v>0.22456261683721043</v>
      </c>
      <c r="I233" s="1">
        <f t="shared" si="21"/>
        <v>0.46614327772325809</v>
      </c>
      <c r="J233" s="1">
        <f t="shared" ca="1" si="26"/>
        <v>-0.61344517272004173</v>
      </c>
      <c r="K233" s="1">
        <f t="shared" si="27"/>
        <v>0.92400000000000071</v>
      </c>
      <c r="L233" s="1">
        <f t="shared" si="22"/>
        <v>109.94215635281201</v>
      </c>
      <c r="M233" s="1">
        <f t="shared" ca="1" si="23"/>
        <v>109.32871118009196</v>
      </c>
    </row>
    <row r="234" spans="7:13" x14ac:dyDescent="0.25">
      <c r="G234" s="1">
        <f t="shared" si="24"/>
        <v>9</v>
      </c>
      <c r="H234" s="1">
        <f t="shared" ca="1" si="25"/>
        <v>-0.57035191678516273</v>
      </c>
      <c r="I234" s="1">
        <f t="shared" si="21"/>
        <v>0.46487603305785125</v>
      </c>
      <c r="J234" s="1">
        <f t="shared" ca="1" si="26"/>
        <v>-0.37412741818735362</v>
      </c>
      <c r="K234" s="1">
        <f t="shared" si="27"/>
        <v>0.92800000000000071</v>
      </c>
      <c r="L234" s="1">
        <f t="shared" si="22"/>
        <v>109.94809264065114</v>
      </c>
      <c r="M234" s="1">
        <f t="shared" ca="1" si="23"/>
        <v>109.57396522246378</v>
      </c>
    </row>
    <row r="235" spans="7:13" x14ac:dyDescent="0.25">
      <c r="G235" s="1">
        <f t="shared" si="24"/>
        <v>8.5</v>
      </c>
      <c r="H235" s="1">
        <f t="shared" ca="1" si="25"/>
        <v>-0.34679204521183266</v>
      </c>
      <c r="I235" s="1">
        <f t="shared" si="21"/>
        <v>0.46346782988004359</v>
      </c>
      <c r="J235" s="1">
        <f t="shared" ca="1" si="26"/>
        <v>-1.2621271289657134</v>
      </c>
      <c r="K235" s="1">
        <f t="shared" si="27"/>
        <v>0.93200000000000072</v>
      </c>
      <c r="L235" s="1">
        <f t="shared" si="22"/>
        <v>109.95370642261733</v>
      </c>
      <c r="M235" s="1">
        <f t="shared" ca="1" si="23"/>
        <v>108.69157929365161</v>
      </c>
    </row>
    <row r="236" spans="7:13" x14ac:dyDescent="0.25">
      <c r="G236" s="1">
        <f t="shared" si="24"/>
        <v>8</v>
      </c>
      <c r="H236" s="1">
        <f t="shared" ca="1" si="25"/>
        <v>-1.1659373015849546</v>
      </c>
      <c r="I236" s="1">
        <f t="shared" si="21"/>
        <v>0.46189376443418012</v>
      </c>
      <c r="J236" s="1">
        <f t="shared" ca="1" si="26"/>
        <v>-1.0854121427655148</v>
      </c>
      <c r="K236" s="1">
        <f t="shared" si="27"/>
        <v>0.93600000000000072</v>
      </c>
      <c r="L236" s="1">
        <f t="shared" si="22"/>
        <v>109.95899797084012</v>
      </c>
      <c r="M236" s="1">
        <f t="shared" ca="1" si="23"/>
        <v>108.8735858280746</v>
      </c>
    </row>
    <row r="237" spans="7:13" x14ac:dyDescent="0.25">
      <c r="G237" s="1">
        <f t="shared" si="24"/>
        <v>7.5</v>
      </c>
      <c r="H237" s="1">
        <f t="shared" ca="1" si="25"/>
        <v>-0.99884553015231425</v>
      </c>
      <c r="I237" s="1">
        <f t="shared" si="21"/>
        <v>0.46012269938650308</v>
      </c>
      <c r="J237" s="1">
        <f t="shared" ca="1" si="26"/>
        <v>8.9958118429627643E-2</v>
      </c>
      <c r="K237" s="1">
        <f t="shared" si="27"/>
        <v>0.94000000000000072</v>
      </c>
      <c r="L237" s="1">
        <f t="shared" si="22"/>
        <v>109.96396754154844</v>
      </c>
      <c r="M237" s="1">
        <f t="shared" ca="1" si="23"/>
        <v>110.05392565997806</v>
      </c>
    </row>
    <row r="238" spans="7:13" x14ac:dyDescent="0.25">
      <c r="G238" s="1">
        <f t="shared" si="24"/>
        <v>7</v>
      </c>
      <c r="H238" s="1">
        <f t="shared" ca="1" si="25"/>
        <v>8.2422359817721669E-2</v>
      </c>
      <c r="I238" s="1">
        <f t="shared" si="21"/>
        <v>0.45811518324607331</v>
      </c>
      <c r="J238" s="1">
        <f t="shared" ca="1" si="26"/>
        <v>-0.12514406999593378</v>
      </c>
      <c r="K238" s="1">
        <f t="shared" si="27"/>
        <v>0.94400000000000073</v>
      </c>
      <c r="L238" s="1">
        <f t="shared" si="22"/>
        <v>109.96861537513306</v>
      </c>
      <c r="M238" s="1">
        <f t="shared" ca="1" si="23"/>
        <v>109.84347130513711</v>
      </c>
    </row>
    <row r="239" spans="7:13" x14ac:dyDescent="0.25">
      <c r="G239" s="1">
        <f t="shared" si="24"/>
        <v>6.5</v>
      </c>
      <c r="H239" s="1">
        <f t="shared" ca="1" si="25"/>
        <v>-0.11408645932308129</v>
      </c>
      <c r="I239" s="1">
        <f t="shared" si="21"/>
        <v>0.45582047685834504</v>
      </c>
      <c r="J239" s="1">
        <f t="shared" ca="1" si="26"/>
        <v>-3.7486904458878742E-2</v>
      </c>
      <c r="K239" s="1">
        <f t="shared" si="27"/>
        <v>0.94800000000000073</v>
      </c>
      <c r="L239" s="1">
        <f t="shared" si="22"/>
        <v>109.97294169620488</v>
      </c>
      <c r="M239" s="1">
        <f t="shared" ca="1" si="23"/>
        <v>109.93545479174601</v>
      </c>
    </row>
    <row r="240" spans="7:13" x14ac:dyDescent="0.25">
      <c r="G240" s="1">
        <f t="shared" si="24"/>
        <v>6</v>
      </c>
      <c r="H240" s="1">
        <f t="shared" ca="1" si="25"/>
        <v>-3.3976046337352336E-2</v>
      </c>
      <c r="I240" s="1">
        <f t="shared" si="21"/>
        <v>0.45317220543806647</v>
      </c>
      <c r="J240" s="1">
        <f t="shared" ca="1" si="26"/>
        <v>-0.81325167979614343</v>
      </c>
      <c r="K240" s="1">
        <f t="shared" si="27"/>
        <v>0.95200000000000073</v>
      </c>
      <c r="L240" s="1">
        <f t="shared" si="22"/>
        <v>109.97694671364971</v>
      </c>
      <c r="M240" s="1">
        <f t="shared" ca="1" si="23"/>
        <v>109.16369503385357</v>
      </c>
    </row>
    <row r="241" spans="7:13" x14ac:dyDescent="0.25">
      <c r="G241" s="1">
        <f t="shared" si="24"/>
        <v>5.5</v>
      </c>
      <c r="H241" s="1">
        <f t="shared" ca="1" si="25"/>
        <v>-0.73205961356444993</v>
      </c>
      <c r="I241" s="1">
        <f t="shared" si="21"/>
        <v>0.45008183306055649</v>
      </c>
      <c r="J241" s="1">
        <f t="shared" ca="1" si="26"/>
        <v>-0.38313124219618305</v>
      </c>
      <c r="K241" s="1">
        <f t="shared" si="27"/>
        <v>0.95600000000000074</v>
      </c>
      <c r="L241" s="1">
        <f t="shared" si="22"/>
        <v>109.98063062067862</v>
      </c>
      <c r="M241" s="1">
        <f t="shared" ca="1" si="23"/>
        <v>109.59749937848244</v>
      </c>
    </row>
    <row r="242" spans="7:13" x14ac:dyDescent="0.25">
      <c r="G242" s="1">
        <f t="shared" si="24"/>
        <v>5</v>
      </c>
      <c r="H242" s="1">
        <f t="shared" ca="1" si="25"/>
        <v>-0.34208146624659197</v>
      </c>
      <c r="I242" s="1">
        <f t="shared" si="21"/>
        <v>0.4464285714285714</v>
      </c>
      <c r="J242" s="1">
        <f t="shared" ca="1" si="26"/>
        <v>-8.3228617562737306E-2</v>
      </c>
      <c r="K242" s="1">
        <f t="shared" si="27"/>
        <v>0.96000000000000074</v>
      </c>
      <c r="L242" s="1">
        <f t="shared" si="22"/>
        <v>109.98399359487487</v>
      </c>
      <c r="M242" s="1">
        <f t="shared" ca="1" si="23"/>
        <v>109.90076497731214</v>
      </c>
    </row>
    <row r="243" spans="7:13" x14ac:dyDescent="0.25">
      <c r="G243" s="1">
        <f t="shared" si="24"/>
        <v>4.5</v>
      </c>
      <c r="H243" s="1">
        <f t="shared" ca="1" si="25"/>
        <v>-7.3581292540730425E-2</v>
      </c>
      <c r="I243" s="1">
        <f t="shared" si="21"/>
        <v>0.44204322200392926</v>
      </c>
      <c r="J243" s="1">
        <f t="shared" ca="1" si="26"/>
        <v>-3.1160976871572321E-3</v>
      </c>
      <c r="K243" s="1">
        <f t="shared" si="27"/>
        <v>0.96400000000000075</v>
      </c>
      <c r="L243" s="1">
        <f t="shared" si="22"/>
        <v>109.98703579823682</v>
      </c>
      <c r="M243" s="1">
        <f t="shared" ca="1" si="23"/>
        <v>109.98391970054966</v>
      </c>
    </row>
    <row r="244" spans="7:13" x14ac:dyDescent="0.25">
      <c r="G244" s="1">
        <f t="shared" si="24"/>
        <v>4</v>
      </c>
      <c r="H244" s="1">
        <f t="shared" ca="1" si="25"/>
        <v>-2.7214826962071894E-3</v>
      </c>
      <c r="I244" s="1">
        <f t="shared" si="21"/>
        <v>0.4366812227074236</v>
      </c>
      <c r="J244" s="1">
        <f t="shared" ca="1" si="26"/>
        <v>-0.93840978912521911</v>
      </c>
      <c r="K244" s="1">
        <f t="shared" si="27"/>
        <v>0.96800000000000075</v>
      </c>
      <c r="L244" s="1">
        <f t="shared" si="22"/>
        <v>109.98975737721696</v>
      </c>
      <c r="M244" s="1">
        <f t="shared" ca="1" si="23"/>
        <v>109.05134758809174</v>
      </c>
    </row>
    <row r="245" spans="7:13" x14ac:dyDescent="0.25">
      <c r="G245" s="1">
        <f t="shared" si="24"/>
        <v>3.5</v>
      </c>
      <c r="H245" s="1">
        <f t="shared" ca="1" si="25"/>
        <v>-0.8069863051445374</v>
      </c>
      <c r="I245" s="1">
        <f t="shared" si="21"/>
        <v>0.42997542997542998</v>
      </c>
      <c r="J245" s="1">
        <f t="shared" ca="1" si="26"/>
        <v>-0.76251231444510648</v>
      </c>
      <c r="K245" s="1">
        <f t="shared" si="27"/>
        <v>0.97200000000000075</v>
      </c>
      <c r="L245" s="1">
        <f t="shared" si="22"/>
        <v>109.99215846275735</v>
      </c>
      <c r="M245" s="1">
        <f t="shared" ca="1" si="23"/>
        <v>109.22964614831224</v>
      </c>
    </row>
    <row r="246" spans="7:13" x14ac:dyDescent="0.25">
      <c r="G246" s="1">
        <f t="shared" si="24"/>
        <v>3</v>
      </c>
      <c r="H246" s="1">
        <f t="shared" ca="1" si="25"/>
        <v>-0.64256655711666266</v>
      </c>
      <c r="I246" s="1">
        <f t="shared" si="21"/>
        <v>0.42134831460674155</v>
      </c>
      <c r="J246" s="1">
        <f t="shared" ca="1" si="26"/>
        <v>-1.6940353265934873</v>
      </c>
      <c r="K246" s="1">
        <f t="shared" si="27"/>
        <v>0.97600000000000076</v>
      </c>
      <c r="L246" s="1">
        <f t="shared" si="22"/>
        <v>109.99423917032104</v>
      </c>
      <c r="M246" s="1">
        <f t="shared" ca="1" si="23"/>
        <v>108.30020384372754</v>
      </c>
    </row>
    <row r="247" spans="7:13" x14ac:dyDescent="0.25">
      <c r="G247" s="1">
        <f t="shared" si="24"/>
        <v>2.5</v>
      </c>
      <c r="H247" s="1">
        <f t="shared" ca="1" si="25"/>
        <v>-1.3885535463881045</v>
      </c>
      <c r="I247" s="1">
        <f t="shared" si="21"/>
        <v>0.4098360655737705</v>
      </c>
      <c r="J247" s="1">
        <f t="shared" ca="1" si="26"/>
        <v>-2.0326712304186159</v>
      </c>
      <c r="K247" s="1">
        <f t="shared" si="27"/>
        <v>0.98000000000000076</v>
      </c>
      <c r="L247" s="1">
        <f t="shared" si="22"/>
        <v>109.99599959991998</v>
      </c>
      <c r="M247" s="1">
        <f t="shared" ca="1" si="23"/>
        <v>107.96332836950137</v>
      </c>
    </row>
    <row r="248" spans="7:13" x14ac:dyDescent="0.25">
      <c r="G248" s="1">
        <f t="shared" si="24"/>
        <v>2</v>
      </c>
      <c r="H248" s="1">
        <f t="shared" ca="1" si="25"/>
        <v>-1.6005285278886738</v>
      </c>
      <c r="I248" s="1">
        <f t="shared" si="21"/>
        <v>0.39370078740157477</v>
      </c>
      <c r="J248" s="1">
        <f t="shared" ca="1" si="26"/>
        <v>-1.989225082431646</v>
      </c>
      <c r="K248" s="1">
        <f t="shared" si="27"/>
        <v>0.98400000000000076</v>
      </c>
      <c r="L248" s="1">
        <f t="shared" si="22"/>
        <v>109.99743983613902</v>
      </c>
      <c r="M248" s="1">
        <f t="shared" ca="1" si="23"/>
        <v>108.00821475370738</v>
      </c>
    </row>
    <row r="249" spans="7:13" x14ac:dyDescent="0.25">
      <c r="G249" s="1">
        <f t="shared" si="24"/>
        <v>1.5</v>
      </c>
      <c r="H249" s="1">
        <f t="shared" ca="1" si="25"/>
        <v>-1.4698707505652557</v>
      </c>
      <c r="I249" s="1">
        <f t="shared" si="21"/>
        <v>0.36945812807881773</v>
      </c>
      <c r="J249" s="1">
        <f t="shared" ca="1" si="26"/>
        <v>-1.1238777718925392</v>
      </c>
      <c r="K249" s="1">
        <f t="shared" si="27"/>
        <v>0.98800000000000077</v>
      </c>
      <c r="L249" s="1">
        <f t="shared" si="22"/>
        <v>109.99855994815627</v>
      </c>
      <c r="M249" s="1">
        <f t="shared" ca="1" si="23"/>
        <v>108.87468217626373</v>
      </c>
    </row>
    <row r="250" spans="7:13" x14ac:dyDescent="0.25">
      <c r="G250" s="1">
        <f t="shared" si="24"/>
        <v>1</v>
      </c>
      <c r="H250" s="1">
        <f t="shared" ca="1" si="25"/>
        <v>-0.73939327098193375</v>
      </c>
      <c r="I250" s="1">
        <f t="shared" si="21"/>
        <v>0.32894736842105265</v>
      </c>
      <c r="J250" s="1">
        <f t="shared" ca="1" si="26"/>
        <v>0.15478394059091094</v>
      </c>
      <c r="K250" s="1">
        <f t="shared" si="27"/>
        <v>0.99200000000000077</v>
      </c>
      <c r="L250" s="1">
        <f t="shared" si="22"/>
        <v>109.99935998975967</v>
      </c>
      <c r="M250" s="1">
        <f t="shared" ca="1" si="23"/>
        <v>110.15414393035059</v>
      </c>
    </row>
    <row r="251" spans="7:13" x14ac:dyDescent="0.25">
      <c r="G251" s="1">
        <f t="shared" si="24"/>
        <v>0.5</v>
      </c>
      <c r="H251" s="1">
        <f t="shared" ca="1" si="25"/>
        <v>7.6625713163817291E-2</v>
      </c>
      <c r="I251" s="1">
        <f t="shared" si="21"/>
        <v>0.24752475247524752</v>
      </c>
      <c r="J251" s="1">
        <f t="shared" ca="1" si="26"/>
        <v>-7.8259859649589952E-3</v>
      </c>
      <c r="K251" s="1">
        <f t="shared" si="27"/>
        <v>0.99600000000000077</v>
      </c>
      <c r="L251" s="1">
        <f t="shared" si="22"/>
        <v>109.99983999935999</v>
      </c>
      <c r="M251" s="1">
        <f t="shared" ca="1" si="23"/>
        <v>109.99201401339504</v>
      </c>
    </row>
    <row r="252" spans="7:13" x14ac:dyDescent="0.25">
      <c r="L252">
        <v>110</v>
      </c>
      <c r="M252">
        <v>110</v>
      </c>
    </row>
  </sheetData>
  <mergeCells count="1">
    <mergeCell ref="O2:U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jfm</dc:creator>
  <cp:lastModifiedBy>jfm</cp:lastModifiedBy>
  <dcterms:created xsi:type="dcterms:W3CDTF">2016-05-21T11:12:00Z</dcterms:created>
  <dcterms:modified xsi:type="dcterms:W3CDTF">2016-07-09T09:53:04Z</dcterms:modified>
</cp:coreProperties>
</file>